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Monthly checklist" sheetId="2" state="visible" r:id="rId4"/>
    <sheet name="Annual planner" sheetId="3" state="visible" r:id="rId5"/>
    <sheet name="Contacts &amp; systems" sheetId="4" state="visible" r:id="rId6"/>
    <sheet name="Training matrix" sheetId="5" state="visible" r:id="rId7"/>
    <sheet name="Risk register" sheetId="6" state="visible" r:id="rId8"/>
  </sheets>
  <definedNames>
    <definedName function="false" hidden="true" localSheetId="5" name="_xlnm._FilterDatabase" vbProcedure="false">'Risk register'!$A$6:$K$106</definedName>
    <definedName function="false" hidden="true" localSheetId="4" name="_xlnm._FilterDatabase" vbProcedure="false">'Training matrix'!$A$6:$G$306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<sst xmlns="http://schemas.openxmlformats.org/spreadsheetml/2006/main" count="303" uniqueCount="239">
  <si>
    <t xml:space="preserve">Practice Manager Toolkit</t>
  </si>
  <si>
    <t xml:space="preserve">West Pennine LMC  |  www.westpenninelmc.org.uk  |  Version 1, October 2026</t>
  </si>
  <si>
    <t xml:space="preserve">Sheet</t>
  </si>
  <si>
    <t xml:space="preserve">What it does</t>
  </si>
  <si>
    <t xml:space="preserve">Monthly checklist</t>
  </si>
  <si>
    <t xml:space="preserve">24 routine tasks, April to March. Pick Yes or N/A each month; the completion row updates itself.</t>
  </si>
  <si>
    <t xml:space="preserve">Annual planner</t>
  </si>
  <si>
    <t xml:space="preserve">National deadlines by month. Dates marked * move each year: check the source before relying on them.</t>
  </si>
  <si>
    <t xml:space="preserve">Contacts &amp; systems</t>
  </si>
  <si>
    <t xml:space="preserve">Key contacts, and a log of who holds access to each system. Never record passwords here.</t>
  </si>
  <si>
    <t xml:space="preserve">Training matrix</t>
  </si>
  <si>
    <t xml:space="preserve">One row per person per course. Enter the date last completed; the due date and status work themselves out, and overdue training turns red.</t>
  </si>
  <si>
    <t xml:space="preserve">Risk register</t>
  </si>
  <si>
    <t xml:space="preserve">Score likelihood and impact from 1 to 5. The score and rating are calculated automatically.</t>
  </si>
  <si>
    <t xml:space="preserve">Key</t>
  </si>
  <si>
    <t xml:space="preserve">Yellow cells</t>
  </si>
  <si>
    <t xml:space="preserve">Type or choose a value here.</t>
  </si>
  <si>
    <t xml:space="preserve">White cells</t>
  </si>
  <si>
    <t xml:space="preserve">Formulas or fixed text. Leave these alone unless you mean to change how the sheet works.</t>
  </si>
  <si>
    <t xml:space="preserve">Blue rows</t>
  </si>
  <si>
    <t xml:space="preserve">Worked examples. Overwrite or delete them.</t>
  </si>
  <si>
    <t xml:space="preserve">Adapt it to your practice</t>
  </si>
  <si>
    <t xml:space="preserve">Training frequencies and risk thresholds are suggested starting values, not requirements. Set your own in your training and risk policies, then change them in the yellow settings cells.</t>
  </si>
  <si>
    <t xml:space="preserve">This workbook gives general guidance only and is not legal, financial or HR advice. Queries: westpennine.lmc@nhs.net</t>
  </si>
  <si>
    <t xml:space="preserve">Choose Yes or N/A in the yellow cells as each task is done. Contract year runs April to March.</t>
  </si>
  <si>
    <t xml:space="preserve">#</t>
  </si>
  <si>
    <t xml:space="preserve">Area</t>
  </si>
  <si>
    <t xml:space="preserve">Task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</si>
  <si>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</si>
  <si>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</si>
  <si>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</si>
  <si>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</si>
  <si>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</si>
  <si>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</si>
  <si>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</si>
  <si>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</si>
  <si>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</si>
  <si>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Jan</t>
  </si>
  <si>
    <t xml:space="preserve">Feb</t>
  </si>
  <si>
    <t xml:space="preserve">Mar</t>
  </si>
  <si>
    <t xml:space="preserve">Done this year</t>
  </si>
  <si>
    <t xml:space="preserve">Income</t>
  </si>
  <si>
    <t xml:space="preserve">Reconcile the PCSE payment statement</t>
  </si>
  <si>
    <t xml:space="preserve">Yes</t>
  </si>
  <si>
    <t xml:space="preserve">Declare and approve CQRS achievement</t>
  </si>
  <si>
    <t xml:space="preserve">Submit local enhanced service claims by the ICB deadline</t>
  </si>
  <si>
    <t xml:space="preserve">Payroll</t>
  </si>
  <si>
    <t xml:space="preserve">Run payroll and the RTI submission</t>
  </si>
  <si>
    <t xml:space="preserve">Pay HMRC by the 22nd (electronic)</t>
  </si>
  <si>
    <t xml:space="preserve">Check pension deductions and the employer contribution rate</t>
  </si>
  <si>
    <t xml:space="preserve">Pensions</t>
  </si>
  <si>
    <t xml:space="preserve">Complete GP Locum A forms for locums</t>
  </si>
  <si>
    <t xml:space="preserve">N/A</t>
  </si>
  <si>
    <t xml:space="preserve">Check partners' pension contributions match their estimates</t>
  </si>
  <si>
    <t xml:space="preserve">QOF</t>
  </si>
  <si>
    <t xml:space="preserve">Run QOF achievement reports</t>
  </si>
  <si>
    <t xml:space="preserve">Target recalls and missing codes</t>
  </si>
  <si>
    <t xml:space="preserve">Vaccinations</t>
  </si>
  <si>
    <t xml:space="preserve">Check item-of-service claims</t>
  </si>
  <si>
    <t xml:space="preserve">Check vaccine stock and ImmForm orders</t>
  </si>
  <si>
    <t xml:space="preserve">Review fridge temperature records</t>
  </si>
  <si>
    <t xml:space="preserve">Data returns</t>
  </si>
  <si>
    <t xml:space="preserve">Submit Friends and Family Test data</t>
  </si>
  <si>
    <t xml:space="preserve">Action list maintenance and PCSE queries</t>
  </si>
  <si>
    <t xml:space="preserve">Workforce</t>
  </si>
  <si>
    <t xml:space="preserve">Review sickness absence and hold return-to-work meetings</t>
  </si>
  <si>
    <t xml:space="preserve">Check training compliance (see Training matrix)</t>
  </si>
  <si>
    <t xml:space="preserve">Process starters and leavers: Smartcard, NHSmail, clinical system, building access</t>
  </si>
  <si>
    <t xml:space="preserve">Governance</t>
  </si>
  <si>
    <t xml:space="preserve">Review significant events and LFPSE reports</t>
  </si>
  <si>
    <t xml:space="preserve">Review complaints and identify themes</t>
  </si>
  <si>
    <t xml:space="preserve">Action patient safety alerts</t>
  </si>
  <si>
    <t xml:space="preserve">Review the risk register and action log</t>
  </si>
  <si>
    <t xml:space="preserve">Premises</t>
  </si>
  <si>
    <t xml:space="preserve">Check fire alarm and emergency lighting tests</t>
  </si>
  <si>
    <t xml:space="preserve">Check the emergency drugs, oxygen and defibrillator log</t>
  </si>
  <si>
    <t xml:space="preserve">Tasks completed or marked N/A</t>
  </si>
  <si>
    <t xml:space="preserve">Month complete (%)</t>
  </si>
  <si>
    <t xml:space="preserve">April is filled in as a worked example. Clear it before you start.</t>
  </si>
  <si>
    <t xml:space="preserve">National deadlines by month. Dates marked * move each year: always check the source.</t>
  </si>
  <si>
    <t xml:space="preserve">Month</t>
  </si>
  <si>
    <t xml:space="preserve">When</t>
  </si>
  <si>
    <t xml:space="preserve">What</t>
  </si>
  <si>
    <t xml:space="preserve">Where</t>
  </si>
  <si>
    <t xml:space="preserve">Done?</t>
  </si>
  <si>
    <t xml:space="preserve">Notes</t>
  </si>
  <si>
    <t xml:space="preserve">April</t>
  </si>
  <si>
    <t xml:space="preserve">1 April</t>
  </si>
  <si>
    <t xml:space="preserve">New contract year. Read the contract changes, apply pay uplifts once confirmed, submit partners' pension estimates, and confirm enhanced service sign-ups.</t>
  </si>
  <si>
    <t xml:space="preserve">NHS England, ICB, PCSE</t>
  </si>
  <si>
    <t xml:space="preserve">6 April</t>
  </si>
  <si>
    <t xml:space="preserve">New statutory rates for SSP, family leave pay and the National Living Wage.</t>
  </si>
  <si>
    <t xml:space="preserve">GOV.UK</t>
  </si>
  <si>
    <t xml:space="preserve">31 May</t>
  </si>
  <si>
    <t xml:space="preserve">P60s issued to staff.</t>
  </si>
  <si>
    <t xml:space="preserve">HMRC</t>
  </si>
  <si>
    <t xml:space="preserve">Spring*</t>
  </si>
  <si>
    <t xml:space="preserve">Annual complaints return (KO41b).</t>
  </si>
  <si>
    <t xml:space="preserve">SDCS</t>
  </si>
  <si>
    <t xml:space="preserve">June</t>
  </si>
  <si>
    <t xml:space="preserve">30 June</t>
  </si>
  <si>
    <t xml:space="preserve">Data Security and Protection Toolkit submission.</t>
  </si>
  <si>
    <t xml:space="preserve">DSPT</t>
  </si>
  <si>
    <t xml:space="preserve">July</t>
  </si>
  <si>
    <t xml:space="preserve">6 July</t>
  </si>
  <si>
    <t xml:space="preserve">P11Ds, if you provide any benefits in kind.</t>
  </si>
  <si>
    <t xml:space="preserve">September</t>
  </si>
  <si>
    <t xml:space="preserve">Autumn</t>
  </si>
  <si>
    <t xml:space="preserve">Flu and COVID programmes, and staff vaccination.</t>
  </si>
  <si>
    <t xml:space="preserve">UKHSA, NHS England</t>
  </si>
  <si>
    <t xml:space="preserve">October</t>
  </si>
  <si>
    <t xml:space="preserve">Mid-Oct to late Nov*</t>
  </si>
  <si>
    <t xml:space="preserve">Annual eDEC self-declaration. Check every pre-filled answer and have a partner review it before you submit.</t>
  </si>
  <si>
    <t xml:space="preserve">NHS England Digital</t>
  </si>
  <si>
    <t xml:space="preserve">January</t>
  </si>
  <si>
    <t xml:space="preserve">31 January</t>
  </si>
  <si>
    <t xml:space="preserve">Partners' self-assessment tax deadline. Make sure your accountant has what they need.</t>
  </si>
  <si>
    <t xml:space="preserve">February</t>
  </si>
  <si>
    <t xml:space="preserve">28 February</t>
  </si>
  <si>
    <t xml:space="preserve">GP pension Type 1 and Type 2 certificates for the year ending 11 months earlier.</t>
  </si>
  <si>
    <t xml:space="preserve">PCSE</t>
  </si>
  <si>
    <t xml:space="preserve">March</t>
  </si>
  <si>
    <t xml:space="preserve">31 March</t>
  </si>
  <si>
    <t xml:space="preserve">QOF year-end, and final enhanced service claims.</t>
  </si>
  <si>
    <t xml:space="preserve">CQRS</t>
  </si>
  <si>
    <t xml:space="preserve">Blank rows are for your own local deadlines, such as ICB enhanced service claim dates, lease or rent review dates and insurance renewals.</t>
  </si>
  <si>
    <t xml:space="preserve">Source: West Pennine LMC Practice Manager Essentials page, last reviewed September 2026.</t>
  </si>
  <si>
    <t xml:space="preserve">Key contacts and systems log</t>
  </si>
  <si>
    <t xml:space="preserve">Fill in the yellow cells. Record who holds access, never the password itself.</t>
  </si>
  <si>
    <t xml:space="preserve">Role / organisation</t>
  </si>
  <si>
    <t xml:space="preserve">Name</t>
  </si>
  <si>
    <t xml:space="preserve">Organisation</t>
  </si>
  <si>
    <t xml:space="preserve">Email</t>
  </si>
  <si>
    <t xml:space="preserve">Phone</t>
  </si>
  <si>
    <t xml:space="preserve">Local Medical Committee</t>
  </si>
  <si>
    <t xml:space="preserve">LMC office</t>
  </si>
  <si>
    <t xml:space="preserve">West Pennine LMC</t>
  </si>
  <si>
    <t xml:space="preserve">westpennine.lmc@nhs.net</t>
  </si>
  <si>
    <t xml:space="preserve">Mon to Fri, 9am to 5pm. Confidential advice for practice managers and GPs.</t>
  </si>
  <si>
    <t xml:space="preserve">PCN clinical director</t>
  </si>
  <si>
    <t xml:space="preserve">PCN manager</t>
  </si>
  <si>
    <t xml:space="preserve">ICB primary care contracting contact</t>
  </si>
  <si>
    <t xml:space="preserve">Accountant</t>
  </si>
  <si>
    <t xml:space="preserve">Payroll provider</t>
  </si>
  <si>
    <t xml:space="preserve">HR adviser / employment solicitor</t>
  </si>
  <si>
    <t xml:space="preserve">IT support</t>
  </si>
  <si>
    <t xml:space="preserve">Data Protection Officer</t>
  </si>
  <si>
    <t xml:space="preserve">Clinical system supplier support</t>
  </si>
  <si>
    <t xml:space="preserve">Premises landlord / NHSPS contact</t>
  </si>
  <si>
    <t xml:space="preserve">Medical defence organisation</t>
  </si>
  <si>
    <t xml:space="preserve">Local practice manager forum</t>
  </si>
  <si>
    <t xml:space="preserve">Systems log</t>
  </si>
  <si>
    <t xml:space="preserve">System</t>
  </si>
  <si>
    <t xml:space="preserve">What it is for</t>
  </si>
  <si>
    <t xml:space="preserve">Main account holder</t>
  </si>
  <si>
    <t xml:space="preserve">Second person with access</t>
  </si>
  <si>
    <t xml:space="preserve">Last checked</t>
  </si>
  <si>
    <t xml:space="preserve">Smartcards / RA sponsor</t>
  </si>
  <si>
    <t xml:space="preserve">Access to NHS systems; RA sponsor approves roles</t>
  </si>
  <si>
    <t xml:space="preserve">NHSmail</t>
  </si>
  <si>
    <t xml:space="preserve">Email, including shared practice mailboxes</t>
  </si>
  <si>
    <t xml:space="preserve">PCSE Online</t>
  </si>
  <si>
    <t xml:space="preserve">Payments, pensions and the Performers List</t>
  </si>
  <si>
    <t xml:space="preserve">Enhanced service and QOF declarations</t>
  </si>
  <si>
    <t xml:space="preserve">eDEC and complaints returns</t>
  </si>
  <si>
    <t xml:space="preserve">Data Security and Protection Toolkit</t>
  </si>
  <si>
    <t xml:space="preserve">CQC provider portal</t>
  </si>
  <si>
    <t xml:space="preserve">Registration changes and statutory notifications</t>
  </si>
  <si>
    <t xml:space="preserve">Clinical system (admin rights)</t>
  </si>
  <si>
    <t xml:space="preserve">User accounts, searches and templates</t>
  </si>
  <si>
    <t xml:space="preserve">ImmForm</t>
  </si>
  <si>
    <t xml:space="preserve">Vaccine ordering</t>
  </si>
  <si>
    <t xml:space="preserve">Bank</t>
  </si>
  <si>
    <t xml:space="preserve">Practice accounts and payment approval</t>
  </si>
  <si>
    <t xml:space="preserve">Payroll runs and RTI</t>
  </si>
  <si>
    <t xml:space="preserve">HMRC (PAYE / Government Gateway)</t>
  </si>
  <si>
    <t xml:space="preserve">Employer tax and NI</t>
  </si>
  <si>
    <t xml:space="preserve">NHS Pensions / employer portal</t>
  </si>
  <si>
    <t xml:space="preserve">Staff pension administration</t>
  </si>
  <si>
    <t xml:space="preserve">Telephony and website admin</t>
  </si>
  <si>
    <t xml:space="preserve">Phone system and practice website</t>
  </si>
  <si>
    <t xml:space="preserve">Every system should have at least two people with access. A blank 'Second person' cell is a single point of failure.</t>
  </si>
  <si>
    <t xml:space="preserve">One row per person per course. Enter the date last completed; overdue training shows in red.</t>
  </si>
  <si>
    <t xml:space="preserve">Warn me this many days before training is due:</t>
  </si>
  <si>
    <t xml:space="preserve">Overdue:</t>
  </si>
  <si>
    <t xml:space="preserve">Staff name</t>
  </si>
  <si>
    <t xml:space="preserve">Role</t>
  </si>
  <si>
    <t xml:space="preserve">Course</t>
  </si>
  <si>
    <t xml:space="preserve">Frequency (months)</t>
  </si>
  <si>
    <t xml:space="preserve">Last completed</t>
  </si>
  <si>
    <t xml:space="preserve">Next due</t>
  </si>
  <si>
    <t xml:space="preserve">Status</t>
  </si>
  <si>
    <t xml:space="preserve">Course list (edit to suit your policy)</t>
  </si>
  <si>
    <t xml:space="preserve">Example: A. Receptionist</t>
  </si>
  <si>
    <t xml:space="preserve">Reception</t>
  </si>
  <si>
    <t xml:space="preserve">Basic life support</t>
  </si>
  <si>
    <t xml:space="preserve">Fire safety</t>
  </si>
  <si>
    <t xml:space="preserve">Information governance / data security</t>
  </si>
  <si>
    <t xml:space="preserve">Safeguarding adults (level for role)</t>
  </si>
  <si>
    <t xml:space="preserve">Infection prevention and control</t>
  </si>
  <si>
    <t xml:space="preserve">Safeguarding children (level for role)</t>
  </si>
  <si>
    <t xml:space="preserve">Oliver McGowan training (tier for role)</t>
  </si>
  <si>
    <t xml:space="preserve">Equality, diversity and inclusion</t>
  </si>
  <si>
    <t xml:space="preserve">Health and safety</t>
  </si>
  <si>
    <t xml:space="preserve">Moving and handling</t>
  </si>
  <si>
    <t xml:space="preserve">Chaperone training</t>
  </si>
  <si>
    <t xml:space="preserve">Freedom to Speak Up</t>
  </si>
  <si>
    <t xml:space="preserve">Frequencies are suggested starting values only. Set your own in your training policy.</t>
  </si>
  <si>
    <t xml:space="preserve">Score likelihood and impact from 1 (low) to 5 (high). Score = likelihood x impact.</t>
  </si>
  <si>
    <t xml:space="preserve">Open high risks:</t>
  </si>
  <si>
    <t xml:space="preserve">ID</t>
  </si>
  <si>
    <t xml:space="preserve">Risk (what could go wrong)</t>
  </si>
  <si>
    <t xml:space="preserve">Category</t>
  </si>
  <si>
    <t xml:space="preserve">Likelihood (1-5)</t>
  </si>
  <si>
    <t xml:space="preserve">Impact (1-5)</t>
  </si>
  <si>
    <t xml:space="preserve">Score</t>
  </si>
  <si>
    <t xml:space="preserve">Rating</t>
  </si>
  <si>
    <t xml:space="preserve">Controls and actions</t>
  </si>
  <si>
    <t xml:space="preserve">Owner</t>
  </si>
  <si>
    <t xml:space="preserve">Review date</t>
  </si>
  <si>
    <t xml:space="preserve">Rating thresholds</t>
  </si>
  <si>
    <t xml:space="preserve">Example: system access depends on one person's Smartcard or login</t>
  </si>
  <si>
    <t xml:space="preserve">IT and cyber</t>
  </si>
  <si>
    <t xml:space="preserve">Second administrator set up on every system; see Contacts &amp; systems log</t>
  </si>
  <si>
    <t xml:space="preserve">Practice manager</t>
  </si>
  <si>
    <t xml:space="preserve">Being treated</t>
  </si>
  <si>
    <t xml:space="preserve">High if score is at least</t>
  </si>
  <si>
    <t xml:space="preserve">Example: enhanced service claims missed after staff change</t>
  </si>
  <si>
    <t xml:space="preserve">Finance</t>
  </si>
  <si>
    <t xml:space="preserve">Sign-up list kept; claims on the monthly checklist</t>
  </si>
  <si>
    <t xml:space="preserve">Open</t>
  </si>
  <si>
    <t xml:space="preserve">Medium if score is at least</t>
  </si>
  <si>
    <t xml:space="preserve">Example: cyber incident takes clinical system offline</t>
  </si>
  <si>
    <t xml:space="preserve">Business continuity</t>
  </si>
  <si>
    <t xml:space="preserve">Business continuity plan tested yearly; MFA enforced; paper fallback pack</t>
  </si>
  <si>
    <t xml:space="preserve">Lead partner</t>
  </si>
  <si>
    <t xml:space="preserve">Otherwise</t>
  </si>
  <si>
    <t xml:space="preserve">Low</t>
  </si>
  <si>
    <t xml:space="preserve">Suggested values on a standard 5x5 matrix. Change them to match your risk policy.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</si>
</sst>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0%"/>
    <numFmt numFmtId="167" formatCode="dd\ mmm\ 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7365D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7365D"/>
      <name val="Arial"/>
      <family val="0"/>
      <charset val="1"/>
    </font>
    <font>
      <b val="true"/>
      <sz val="12"/>
      <color rgb="FF17365D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7365D"/>
        <bgColor rgb="FF333333"/>
      </patternFill>
    </fill>
    <fill>
      <patternFill patternType="solid">
        <fgColor rgb="FFFFF9DB"/>
        <bgColor rgb="FFFFFFFF"/>
      </patternFill>
    </fill>
    <fill>
      <patternFill patternType="solid">
        <fgColor rgb="FFE8EEF5"/>
        <bgColor rgb="FFFFF9D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CED6"/>
      </left>
      <right style="thin">
        <color rgb="FFC8CED6"/>
      </right>
      <top style="thin">
        <color rgb="FFC8CED6"/>
      </top>
      <bottom style="thin">
        <color rgb="FFC8CE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>
          <bgColor rgb="FFCDE8C9"/>
        </patternFill>
      </fill>
    </dxf>
    <dxf>
      <fill>
        <patternFill>
          <bgColor rgb="FFFCE2A8"/>
        </patternFill>
      </fill>
    </dxf>
    <dxf>
      <fill>
        <patternFill patternType="solid">
          <fgColor rgb="FF17365D"/>
          <bgColor rgb="FF000000"/>
        </patternFill>
      </fill>
    </dxf>
    <dxf>
      <fill>
        <patternFill patternType="solid">
          <fgColor rgb="FFE8EEF5"/>
          <bgColor rgb="FF000000"/>
        </patternFill>
      </fill>
    </dxf>
    <dxf>
      <fill>
        <patternFill patternType="solid">
          <fgColor rgb="FFFFF9DB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4B6B6"/>
          <bgColor rgb="FF000000"/>
        </patternFill>
      </fill>
    </dxf>
    <dxf>
      <fill>
        <patternFill patternType="solid">
          <fgColor rgb="FFCDE8C9"/>
          <bgColor rgb="FF000000"/>
        </patternFill>
      </fill>
    </dxf>
    <dxf>
      <fill>
        <patternFill patternType="solid">
          <fgColor rgb="FFFCE2A8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4B6B6"/>
        </patternFill>
      </fill>
    </dxf>
    <dxf>
      <fill>
        <patternFill>
          <bgColor rgb="FFF4B6B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8CED6"/>
      <rgbColor rgb="FF808080"/>
      <rgbColor rgb="FF9999FF"/>
      <rgbColor rgb="FF993366"/>
      <rgbColor rgb="FFFFF9DB"/>
      <rgbColor rgb="FFE8EE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DE8C9"/>
      <rgbColor rgb="FFFFFF99"/>
      <rgbColor rgb="FF99CCFF"/>
      <rgbColor rgb="FFF4B6B6"/>
      <rgbColor rgb="FFCC99FF"/>
      <rgbColor rgb="FFFCE2A8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7365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365D"/>
    <pageSetUpPr fitToPage="true"/>
  </sheetPr>
  <dimension ref="A1:B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0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3" t="s">
        <v>3</v>
      </c>
    </row>
    <row r="5" customFormat="false" ht="15" hidden="false" customHeight="false" outlineLevel="0" collapsed="false">
      <c r="A5" s="4" t="s">
        <v>4</v>
      </c>
      <c r="B5" s="5" t="s">
        <v>5</v>
      </c>
    </row>
    <row r="6" customFormat="false" ht="15" hidden="false" customHeight="false" outlineLevel="0" collapsed="false">
      <c r="A6" s="4" t="s">
        <v>6</v>
      </c>
      <c r="B6" s="5" t="s">
        <v>7</v>
      </c>
    </row>
    <row r="7" customFormat="false" ht="15" hidden="false" customHeight="false" outlineLevel="0" collapsed="false">
      <c r="A7" s="4" t="s">
        <v>8</v>
      </c>
      <c r="B7" s="5" t="s">
        <v>9</v>
      </c>
    </row>
    <row r="8" customFormat="false" ht="23.85" hidden="false" customHeight="false" outlineLevel="0" collapsed="false">
      <c r="A8" s="4" t="s">
        <v>10</v>
      </c>
      <c r="B8" s="5" t="s">
        <v>11</v>
      </c>
    </row>
    <row r="9" customFormat="false" ht="15" hidden="false" customHeight="false" outlineLevel="0" collapsed="false">
      <c r="A9" s="4" t="s">
        <v>12</v>
      </c>
      <c r="B9" s="5" t="s">
        <v>13</v>
      </c>
    </row>
    <row r="11" customFormat="false" ht="15" hidden="false" customHeight="false" outlineLevel="0" collapsed="false">
      <c r="A11" s="6" t="s">
        <v>14</v>
      </c>
    </row>
    <row r="12" customFormat="false" ht="15" hidden="false" customHeight="false" outlineLevel="0" collapsed="false">
      <c r="A12" s="7" t="s">
        <v>15</v>
      </c>
      <c r="B12" s="5" t="s">
        <v>16</v>
      </c>
    </row>
    <row r="13" customFormat="false" ht="15" hidden="false" customHeight="false" outlineLevel="0" collapsed="false">
      <c r="A13" s="5" t="s">
        <v>17</v>
      </c>
      <c r="B13" s="5" t="s">
        <v>18</v>
      </c>
    </row>
    <row r="14" customFormat="false" ht="15" hidden="false" customHeight="false" outlineLevel="0" collapsed="false">
      <c r="A14" s="8" t="s">
        <v>19</v>
      </c>
      <c r="B14" s="5" t="s">
        <v>20</v>
      </c>
    </row>
    <row r="16" customFormat="false" ht="42" hidden="false" customHeight="true" outlineLevel="0" collapsed="false">
      <c r="A16" s="6" t="s">
        <v>21</v>
      </c>
      <c r="B16" s="9" t="s">
        <v>22</v>
      </c>
    </row>
    <row r="17" customFormat="false" ht="23.85" hidden="false" customHeight="false" outlineLevel="0" collapsed="false">
      <c r="B17" s="9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365D"/>
    <pageSetUpPr fitToPage="true"/>
  </sheetPr>
  <dimension ref="A1:P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5"/>
    <col collapsed="false" customWidth="true" hidden="false" outlineLevel="0" max="3" min="3" style="0" width="52"/>
    <col collapsed="false" customWidth="true" hidden="false" outlineLevel="0" max="15" min="4" style="0" width="7"/>
    <col collapsed="false" customWidth="true" hidden="false" outlineLevel="0" max="16" min="16" style="0" width="11"/>
  </cols>
  <sheetData>
    <row r="1" customFormat="false" ht="18.55" hidden="false" customHeight="false" outlineLevel="0" collapsed="false">
      <c r="A1" s="1" t="s">
        <v>4</v>
      </c>
    </row>
    <row r="2" customFormat="false" ht="15" hidden="false" customHeight="false" outlineLevel="0" collapsed="false">
      <c r="A2" s="2" t="s">
        <v>24</v>
      </c>
    </row>
    <row r="4" customFormat="false" ht="30" hidden="false" customHeight="true" outlineLevel="0" collapsed="false">
      <c r="A4" s="3" t="s">
        <v>25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31</v>
      </c>
      <c r="H4" s="3" t="s">
        <v>32</v>
      </c>
      <c r="I4" s="3" t="s">
        <v>33</v>
      </c>
      <c r="J4" s="3" t="s">
        <v>34</v>
      </c>
      <c r="K4" s="3" t="s">
        <v>35</v>
      </c>
      <c r="L4" s="3" t="s">
        <v>36</v>
      </c>
      <c r="M4" s="3" t="s">
        <v>37</v>
      </c>
      <c r="N4" s="3" t="s">
        <v>38</v>
      </c>
      <c r="O4" s="3" t="s">
        <v>39</v>
      </c>
      <c r="P4" s="3" t="s">
        <v>40</v>
      </c>
    </row>
    <row r="5" customFormat="false" ht="15" hidden="false" customHeight="false" outlineLevel="0" collapsed="false">
      <c r="A5" s="10" t="n">
        <v>1</v>
      </c>
      <c r="B5" s="5" t="s">
        <v>41</v>
      </c>
      <c r="C5" s="5" t="s">
        <v>42</v>
      </c>
      <c r="D5" s="11" t="s">
        <v>43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0" t="str">
        <f aca="false">COUNTIF(D5:O5,"Yes")&amp;" of "&amp;(12-COUNTIF(D5:O5,"N/A"))</f>
        <v>1 of 12</v>
      </c>
    </row>
    <row r="6" customFormat="false" ht="15" hidden="false" customHeight="false" outlineLevel="0" collapsed="false">
      <c r="A6" s="10" t="n">
        <v>2</v>
      </c>
      <c r="B6" s="5" t="s">
        <v>41</v>
      </c>
      <c r="C6" s="5" t="s">
        <v>44</v>
      </c>
      <c r="D6" s="11" t="s">
        <v>43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 t="str">
        <f aca="false">COUNTIF(D6:O6,"Yes")&amp;" of "&amp;(12-COUNTIF(D6:O6,"N/A"))</f>
        <v>1 of 12</v>
      </c>
    </row>
    <row r="7" customFormat="false" ht="15" hidden="false" customHeight="false" outlineLevel="0" collapsed="false">
      <c r="A7" s="10" t="n">
        <v>3</v>
      </c>
      <c r="B7" s="5" t="s">
        <v>41</v>
      </c>
      <c r="C7" s="5" t="s">
        <v>45</v>
      </c>
      <c r="D7" s="11" t="s">
        <v>43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0" t="str">
        <f aca="false">COUNTIF(D7:O7,"Yes")&amp;" of "&amp;(12-COUNTIF(D7:O7,"N/A"))</f>
        <v>1 of 12</v>
      </c>
    </row>
    <row r="8" customFormat="false" ht="15" hidden="false" customHeight="false" outlineLevel="0" collapsed="false">
      <c r="A8" s="10" t="n">
        <v>4</v>
      </c>
      <c r="B8" s="5" t="s">
        <v>46</v>
      </c>
      <c r="C8" s="5" t="s">
        <v>47</v>
      </c>
      <c r="D8" s="11" t="s">
        <v>43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0" t="str">
        <f aca="false">COUNTIF(D8:O8,"Yes")&amp;" of "&amp;(12-COUNTIF(D8:O8,"N/A"))</f>
        <v>1 of 12</v>
      </c>
    </row>
    <row r="9" customFormat="false" ht="15" hidden="false" customHeight="false" outlineLevel="0" collapsed="false">
      <c r="A9" s="10" t="n">
        <v>5</v>
      </c>
      <c r="B9" s="5" t="s">
        <v>46</v>
      </c>
      <c r="C9" s="5" t="s">
        <v>48</v>
      </c>
      <c r="D9" s="11" t="s">
        <v>43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0" t="str">
        <f aca="false">COUNTIF(D9:O9,"Yes")&amp;" of "&amp;(12-COUNTIF(D9:O9,"N/A"))</f>
        <v>1 of 12</v>
      </c>
    </row>
    <row r="10" customFormat="false" ht="15" hidden="false" customHeight="false" outlineLevel="0" collapsed="false">
      <c r="A10" s="10" t="n">
        <v>6</v>
      </c>
      <c r="B10" s="5" t="s">
        <v>46</v>
      </c>
      <c r="C10" s="5" t="s">
        <v>49</v>
      </c>
      <c r="D10" s="11" t="s">
        <v>43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0" t="str">
        <f aca="false">COUNTIF(D10:O10,"Yes")&amp;" of "&amp;(12-COUNTIF(D10:O10,"N/A"))</f>
        <v>1 of 12</v>
      </c>
    </row>
    <row r="11" customFormat="false" ht="15" hidden="false" customHeight="false" outlineLevel="0" collapsed="false">
      <c r="A11" s="10" t="n">
        <v>7</v>
      </c>
      <c r="B11" s="5" t="s">
        <v>50</v>
      </c>
      <c r="C11" s="5" t="s">
        <v>51</v>
      </c>
      <c r="D11" s="11" t="s">
        <v>52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0" t="str">
        <f aca="false">COUNTIF(D11:O11,"Yes")&amp;" of "&amp;(12-COUNTIF(D11:O11,"N/A"))</f>
        <v>0 of 11</v>
      </c>
    </row>
    <row r="12" customFormat="false" ht="15" hidden="false" customHeight="false" outlineLevel="0" collapsed="false">
      <c r="A12" s="10" t="n">
        <v>8</v>
      </c>
      <c r="B12" s="5" t="s">
        <v>50</v>
      </c>
      <c r="C12" s="5" t="s">
        <v>53</v>
      </c>
      <c r="D12" s="11" t="s">
        <v>43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0" t="str">
        <f aca="false">COUNTIF(D12:O12,"Yes")&amp;" of "&amp;(12-COUNTIF(D12:O12,"N/A"))</f>
        <v>1 of 12</v>
      </c>
    </row>
    <row r="13" customFormat="false" ht="15" hidden="false" customHeight="false" outlineLevel="0" collapsed="false">
      <c r="A13" s="10" t="n">
        <v>9</v>
      </c>
      <c r="B13" s="5" t="s">
        <v>54</v>
      </c>
      <c r="C13" s="5" t="s">
        <v>55</v>
      </c>
      <c r="D13" s="11" t="s">
        <v>43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0" t="str">
        <f aca="false">COUNTIF(D13:O13,"Yes")&amp;" of "&amp;(12-COUNTIF(D13:O13,"N/A"))</f>
        <v>1 of 12</v>
      </c>
    </row>
    <row r="14" customFormat="false" ht="15" hidden="false" customHeight="false" outlineLevel="0" collapsed="false">
      <c r="A14" s="10" t="n">
        <v>10</v>
      </c>
      <c r="B14" s="5" t="s">
        <v>54</v>
      </c>
      <c r="C14" s="5" t="s">
        <v>56</v>
      </c>
      <c r="D14" s="11" t="s">
        <v>43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0" t="str">
        <f aca="false">COUNTIF(D14:O14,"Yes")&amp;" of "&amp;(12-COUNTIF(D14:O14,"N/A"))</f>
        <v>1 of 12</v>
      </c>
    </row>
    <row r="15" customFormat="false" ht="15" hidden="false" customHeight="false" outlineLevel="0" collapsed="false">
      <c r="A15" s="10" t="n">
        <v>11</v>
      </c>
      <c r="B15" s="5" t="s">
        <v>57</v>
      </c>
      <c r="C15" s="5" t="s">
        <v>58</v>
      </c>
      <c r="D15" s="11" t="s">
        <v>43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0" t="str">
        <f aca="false">COUNTIF(D15:O15,"Yes")&amp;" of "&amp;(12-COUNTIF(D15:O15,"N/A"))</f>
        <v>1 of 12</v>
      </c>
    </row>
    <row r="16" customFormat="false" ht="15" hidden="false" customHeight="false" outlineLevel="0" collapsed="false">
      <c r="A16" s="10" t="n">
        <v>12</v>
      </c>
      <c r="B16" s="5" t="s">
        <v>57</v>
      </c>
      <c r="C16" s="5" t="s">
        <v>59</v>
      </c>
      <c r="D16" s="11" t="s">
        <v>43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0" t="str">
        <f aca="false">COUNTIF(D16:O16,"Yes")&amp;" of "&amp;(12-COUNTIF(D16:O16,"N/A"))</f>
        <v>1 of 12</v>
      </c>
    </row>
    <row r="17" customFormat="false" ht="15" hidden="false" customHeight="false" outlineLevel="0" collapsed="false">
      <c r="A17" s="10" t="n">
        <v>13</v>
      </c>
      <c r="B17" s="5" t="s">
        <v>57</v>
      </c>
      <c r="C17" s="5" t="s">
        <v>60</v>
      </c>
      <c r="D17" s="11" t="s">
        <v>43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0" t="str">
        <f aca="false">COUNTIF(D17:O17,"Yes")&amp;" of "&amp;(12-COUNTIF(D17:O17,"N/A"))</f>
        <v>1 of 12</v>
      </c>
    </row>
    <row r="18" customFormat="false" ht="15" hidden="false" customHeight="false" outlineLevel="0" collapsed="false">
      <c r="A18" s="10" t="n">
        <v>14</v>
      </c>
      <c r="B18" s="5" t="s">
        <v>61</v>
      </c>
      <c r="C18" s="5" t="s">
        <v>62</v>
      </c>
      <c r="D18" s="11" t="s">
        <v>43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0" t="str">
        <f aca="false">COUNTIF(D18:O18,"Yes")&amp;" of "&amp;(12-COUNTIF(D18:O18,"N/A"))</f>
        <v>1 of 12</v>
      </c>
    </row>
    <row r="19" customFormat="false" ht="15" hidden="false" customHeight="false" outlineLevel="0" collapsed="false">
      <c r="A19" s="10" t="n">
        <v>15</v>
      </c>
      <c r="B19" s="5" t="s">
        <v>61</v>
      </c>
      <c r="C19" s="5" t="s">
        <v>63</v>
      </c>
      <c r="D19" s="11" t="s">
        <v>43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0" t="str">
        <f aca="false">COUNTIF(D19:O19,"Yes")&amp;" of "&amp;(12-COUNTIF(D19:O19,"N/A"))</f>
        <v>1 of 12</v>
      </c>
    </row>
    <row r="20" customFormat="false" ht="15" hidden="false" customHeight="false" outlineLevel="0" collapsed="false">
      <c r="A20" s="10" t="n">
        <v>16</v>
      </c>
      <c r="B20" s="5" t="s">
        <v>64</v>
      </c>
      <c r="C20" s="5" t="s">
        <v>65</v>
      </c>
      <c r="D20" s="11" t="s">
        <v>43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0" t="str">
        <f aca="false">COUNTIF(D20:O20,"Yes")&amp;" of "&amp;(12-COUNTIF(D20:O20,"N/A"))</f>
        <v>1 of 12</v>
      </c>
    </row>
    <row r="21" customFormat="false" ht="15" hidden="false" customHeight="false" outlineLevel="0" collapsed="false">
      <c r="A21" s="10" t="n">
        <v>17</v>
      </c>
      <c r="B21" s="5" t="s">
        <v>64</v>
      </c>
      <c r="C21" s="5" t="s">
        <v>66</v>
      </c>
      <c r="D21" s="11" t="s">
        <v>43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0" t="str">
        <f aca="false">COUNTIF(D21:O21,"Yes")&amp;" of "&amp;(12-COUNTIF(D21:O21,"N/A"))</f>
        <v>1 of 12</v>
      </c>
    </row>
    <row r="22" customFormat="false" ht="23.85" hidden="false" customHeight="false" outlineLevel="0" collapsed="false">
      <c r="A22" s="10" t="n">
        <v>18</v>
      </c>
      <c r="B22" s="5" t="s">
        <v>64</v>
      </c>
      <c r="C22" s="5" t="s">
        <v>67</v>
      </c>
      <c r="D22" s="11" t="s">
        <v>43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0" t="str">
        <f aca="false">COUNTIF(D22:O22,"Yes")&amp;" of "&amp;(12-COUNTIF(D22:O22,"N/A"))</f>
        <v>1 of 12</v>
      </c>
    </row>
    <row r="23" customFormat="false" ht="15" hidden="false" customHeight="false" outlineLevel="0" collapsed="false">
      <c r="A23" s="10" t="n">
        <v>19</v>
      </c>
      <c r="B23" s="5" t="s">
        <v>68</v>
      </c>
      <c r="C23" s="5" t="s">
        <v>69</v>
      </c>
      <c r="D23" s="11" t="s">
        <v>43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0" t="str">
        <f aca="false">COUNTIF(D23:O23,"Yes")&amp;" of "&amp;(12-COUNTIF(D23:O23,"N/A"))</f>
        <v>1 of 12</v>
      </c>
    </row>
    <row r="24" customFormat="false" ht="15" hidden="false" customHeight="false" outlineLevel="0" collapsed="false">
      <c r="A24" s="10" t="n">
        <v>20</v>
      </c>
      <c r="B24" s="5" t="s">
        <v>68</v>
      </c>
      <c r="C24" s="5" t="s">
        <v>70</v>
      </c>
      <c r="D24" s="11" t="s">
        <v>43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0" t="str">
        <f aca="false">COUNTIF(D24:O24,"Yes")&amp;" of "&amp;(12-COUNTIF(D24:O24,"N/A"))</f>
        <v>1 of 12</v>
      </c>
    </row>
    <row r="25" customFormat="false" ht="15" hidden="false" customHeight="false" outlineLevel="0" collapsed="false">
      <c r="A25" s="10" t="n">
        <v>21</v>
      </c>
      <c r="B25" s="5" t="s">
        <v>68</v>
      </c>
      <c r="C25" s="5" t="s">
        <v>71</v>
      </c>
      <c r="D25" s="11" t="s">
        <v>43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0" t="str">
        <f aca="false">COUNTIF(D25:O25,"Yes")&amp;" of "&amp;(12-COUNTIF(D25:O25,"N/A"))</f>
        <v>1 of 12</v>
      </c>
    </row>
    <row r="26" customFormat="false" ht="15" hidden="false" customHeight="false" outlineLevel="0" collapsed="false">
      <c r="A26" s="10" t="n">
        <v>22</v>
      </c>
      <c r="B26" s="5" t="s">
        <v>68</v>
      </c>
      <c r="C26" s="5" t="s">
        <v>72</v>
      </c>
      <c r="D26" s="11" t="s">
        <v>43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0" t="str">
        <f aca="false">COUNTIF(D26:O26,"Yes")&amp;" of "&amp;(12-COUNTIF(D26:O26,"N/A"))</f>
        <v>1 of 12</v>
      </c>
    </row>
    <row r="27" customFormat="false" ht="15" hidden="false" customHeight="false" outlineLevel="0" collapsed="false">
      <c r="A27" s="10" t="n">
        <v>23</v>
      </c>
      <c r="B27" s="5" t="s">
        <v>73</v>
      </c>
      <c r="C27" s="5" t="s">
        <v>74</v>
      </c>
      <c r="D27" s="11" t="s">
        <v>43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0" t="str">
        <f aca="false">COUNTIF(D27:O27,"Yes")&amp;" of "&amp;(12-COUNTIF(D27:O27,"N/A"))</f>
        <v>1 of 12</v>
      </c>
    </row>
    <row r="28" customFormat="false" ht="15" hidden="false" customHeight="false" outlineLevel="0" collapsed="false">
      <c r="A28" s="10" t="n">
        <v>24</v>
      </c>
      <c r="B28" s="5" t="s">
        <v>73</v>
      </c>
      <c r="C28" s="5" t="s">
        <v>75</v>
      </c>
      <c r="D28" s="11" t="s">
        <v>43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0" t="str">
        <f aca="false">COUNTIF(D28:O28,"Yes")&amp;" of "&amp;(12-COUNTIF(D28:O28,"N/A"))</f>
        <v>1 of 12</v>
      </c>
    </row>
    <row r="29" customFormat="false" ht="15" hidden="false" customHeight="false" outlineLevel="0" collapsed="false">
      <c r="C29" s="12" t="s">
        <v>76</v>
      </c>
      <c r="D29" s="13" t="n">
        <f aca="false">COUNTIF(D5:D28,"Yes")+COUNTIF(D5:D28,"N/A")</f>
        <v>24</v>
      </c>
      <c r="E29" s="13" t="n">
        <f aca="false">COUNTIF(E5:E28,"Yes")+COUNTIF(E5:E28,"N/A")</f>
        <v>0</v>
      </c>
      <c r="F29" s="13" t="n">
        <f aca="false">COUNTIF(F5:F28,"Yes")+COUNTIF(F5:F28,"N/A")</f>
        <v>0</v>
      </c>
      <c r="G29" s="13" t="n">
        <f aca="false">COUNTIF(G5:G28,"Yes")+COUNTIF(G5:G28,"N/A")</f>
        <v>0</v>
      </c>
      <c r="H29" s="13" t="n">
        <f aca="false">COUNTIF(H5:H28,"Yes")+COUNTIF(H5:H28,"N/A")</f>
        <v>0</v>
      </c>
      <c r="I29" s="13" t="n">
        <f aca="false">COUNTIF(I5:I28,"Yes")+COUNTIF(I5:I28,"N/A")</f>
        <v>0</v>
      </c>
      <c r="J29" s="13" t="n">
        <f aca="false">COUNTIF(J5:J28,"Yes")+COUNTIF(J5:J28,"N/A")</f>
        <v>0</v>
      </c>
      <c r="K29" s="13" t="n">
        <f aca="false">COUNTIF(K5:K28,"Yes")+COUNTIF(K5:K28,"N/A")</f>
        <v>0</v>
      </c>
      <c r="L29" s="13" t="n">
        <f aca="false">COUNTIF(L5:L28,"Yes")+COUNTIF(L5:L28,"N/A")</f>
        <v>0</v>
      </c>
      <c r="M29" s="13" t="n">
        <f aca="false">COUNTIF(M5:M28,"Yes")+COUNTIF(M5:M28,"N/A")</f>
        <v>0</v>
      </c>
      <c r="N29" s="13" t="n">
        <f aca="false">COUNTIF(N5:N28,"Yes")+COUNTIF(N5:N28,"N/A")</f>
        <v>0</v>
      </c>
      <c r="O29" s="13" t="n">
        <f aca="false">COUNTIF(O5:O28,"Yes")+COUNTIF(O5:O28,"N/A")</f>
        <v>0</v>
      </c>
    </row>
    <row r="30" customFormat="false" ht="15" hidden="false" customHeight="false" outlineLevel="0" collapsed="false">
      <c r="C30" s="12" t="s">
        <v>77</v>
      </c>
      <c r="D30" s="14" t="n">
        <f aca="false">D29/ROWS(D5:D28)</f>
        <v>1</v>
      </c>
      <c r="E30" s="14" t="n">
        <f aca="false">E29/ROWS(E5:E28)</f>
        <v>0</v>
      </c>
      <c r="F30" s="14" t="n">
        <f aca="false">F29/ROWS(F5:F28)</f>
        <v>0</v>
      </c>
      <c r="G30" s="14" t="n">
        <f aca="false">G29/ROWS(G5:G28)</f>
        <v>0</v>
      </c>
      <c r="H30" s="14" t="n">
        <f aca="false">H29/ROWS(H5:H28)</f>
        <v>0</v>
      </c>
      <c r="I30" s="14" t="n">
        <f aca="false">I29/ROWS(I5:I28)</f>
        <v>0</v>
      </c>
      <c r="J30" s="14" t="n">
        <f aca="false">J29/ROWS(J5:J28)</f>
        <v>0</v>
      </c>
      <c r="K30" s="14" t="n">
        <f aca="false">K29/ROWS(K5:K28)</f>
        <v>0</v>
      </c>
      <c r="L30" s="14" t="n">
        <f aca="false">L29/ROWS(L5:L28)</f>
        <v>0</v>
      </c>
      <c r="M30" s="14" t="n">
        <f aca="false">M29/ROWS(M5:M28)</f>
        <v>0</v>
      </c>
      <c r="N30" s="14" t="n">
        <f aca="false">N29/ROWS(N5:N28)</f>
        <v>0</v>
      </c>
      <c r="O30" s="14" t="n">
        <f aca="false">O29/ROWS(O5:O28)</f>
        <v>0</v>
      </c>
    </row>
    <row r="32" customFormat="false" ht="15" hidden="false" customHeight="false" outlineLevel="0" collapsed="false">
      <c r="C32" s="2" t="s">
        <v>78</v>
      </c>
    </row>
  </sheetData>
  <conditionalFormatting sqref="D5:O28">
    <cfRule type="cellIs" priority="2" operator="equal" aboveAverage="0" equalAverage="0" bottom="0" percent="0" rank="0" text="" dxfId="0">
      <formula>"Yes"</formula>
    </cfRule>
  </conditionalFormatting>
  <conditionalFormatting sqref="D30:O30">
    <cfRule type="cellIs" priority="3" operator="equal" aboveAverage="0" equalAverage="0" bottom="0" percent="0" rank="0" text="" dxfId="0">
      <formula>1</formula>
    </cfRule>
  </conditionalFormatting>
  <dataValidations count="1">
    <dataValidation allowBlank="true" errorStyle="stop" operator="between" showDropDown="false" showErrorMessage="false" showInputMessage="false" sqref="D5:O28" type="list">
      <formula1>"Yes,N/A"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365D"/>
    <pageSetUpPr fitToPage="true"/>
  </sheetPr>
  <dimension ref="A1:F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3" min="3" style="0" width="70"/>
    <col collapsed="false" customWidth="true" hidden="false" outlineLevel="0" max="4" min="4" style="0" width="24"/>
    <col collapsed="false" customWidth="true" hidden="false" outlineLevel="0" max="5" min="5" style="0" width="10"/>
    <col collapsed="false" customWidth="true" hidden="false" outlineLevel="0" max="6" min="6" style="0" width="34"/>
  </cols>
  <sheetData>
    <row r="1" customFormat="false" ht="18.55" hidden="false" customHeight="false" outlineLevel="0" collapsed="false">
      <c r="A1" s="1" t="s">
        <v>6</v>
      </c>
    </row>
    <row r="2" customFormat="false" ht="15" hidden="false" customHeight="false" outlineLevel="0" collapsed="false">
      <c r="A2" s="2" t="s">
        <v>79</v>
      </c>
    </row>
    <row r="4" customFormat="false" ht="30" hidden="false" customHeight="true" outlineLevel="0" collapsed="false">
      <c r="A4" s="3" t="s">
        <v>80</v>
      </c>
      <c r="B4" s="3" t="s">
        <v>81</v>
      </c>
      <c r="C4" s="3" t="s">
        <v>82</v>
      </c>
      <c r="D4" s="3" t="s">
        <v>83</v>
      </c>
      <c r="E4" s="3" t="s">
        <v>84</v>
      </c>
      <c r="F4" s="3" t="s">
        <v>85</v>
      </c>
    </row>
    <row r="5" customFormat="false" ht="23.85" hidden="false" customHeight="false" outlineLevel="0" collapsed="false">
      <c r="A5" s="5" t="s">
        <v>86</v>
      </c>
      <c r="B5" s="5" t="s">
        <v>87</v>
      </c>
      <c r="C5" s="5" t="s">
        <v>88</v>
      </c>
      <c r="D5" s="5" t="s">
        <v>89</v>
      </c>
      <c r="E5" s="7"/>
      <c r="F5" s="7"/>
    </row>
    <row r="6" customFormat="false" ht="15" hidden="false" customHeight="false" outlineLevel="0" collapsed="false">
      <c r="A6" s="5" t="s">
        <v>86</v>
      </c>
      <c r="B6" s="5" t="s">
        <v>90</v>
      </c>
      <c r="C6" s="5" t="s">
        <v>91</v>
      </c>
      <c r="D6" s="5" t="s">
        <v>92</v>
      </c>
      <c r="E6" s="7"/>
      <c r="F6" s="7"/>
    </row>
    <row r="7" customFormat="false" ht="15" hidden="false" customHeight="false" outlineLevel="0" collapsed="false">
      <c r="A7" s="5" t="s">
        <v>29</v>
      </c>
      <c r="B7" s="5" t="s">
        <v>93</v>
      </c>
      <c r="C7" s="5" t="s">
        <v>94</v>
      </c>
      <c r="D7" s="5" t="s">
        <v>95</v>
      </c>
      <c r="E7" s="7"/>
      <c r="F7" s="7"/>
    </row>
    <row r="8" customFormat="false" ht="15" hidden="false" customHeight="false" outlineLevel="0" collapsed="false">
      <c r="A8" s="5" t="s">
        <v>29</v>
      </c>
      <c r="B8" s="5" t="s">
        <v>96</v>
      </c>
      <c r="C8" s="5" t="s">
        <v>97</v>
      </c>
      <c r="D8" s="5" t="s">
        <v>98</v>
      </c>
      <c r="E8" s="7"/>
      <c r="F8" s="7"/>
    </row>
    <row r="9" customFormat="false" ht="15" hidden="false" customHeight="false" outlineLevel="0" collapsed="false">
      <c r="A9" s="5" t="s">
        <v>99</v>
      </c>
      <c r="B9" s="5" t="s">
        <v>100</v>
      </c>
      <c r="C9" s="5" t="s">
        <v>101</v>
      </c>
      <c r="D9" s="5" t="s">
        <v>102</v>
      </c>
      <c r="E9" s="7"/>
      <c r="F9" s="7"/>
    </row>
    <row r="10" customFormat="false" ht="15" hidden="false" customHeight="false" outlineLevel="0" collapsed="false">
      <c r="A10" s="5" t="s">
        <v>103</v>
      </c>
      <c r="B10" s="5" t="s">
        <v>104</v>
      </c>
      <c r="C10" s="5" t="s">
        <v>105</v>
      </c>
      <c r="D10" s="5" t="s">
        <v>95</v>
      </c>
      <c r="E10" s="7"/>
      <c r="F10" s="7"/>
    </row>
    <row r="11" customFormat="false" ht="15" hidden="false" customHeight="false" outlineLevel="0" collapsed="false">
      <c r="A11" s="5" t="s">
        <v>106</v>
      </c>
      <c r="B11" s="5" t="s">
        <v>107</v>
      </c>
      <c r="C11" s="5" t="s">
        <v>108</v>
      </c>
      <c r="D11" s="5" t="s">
        <v>109</v>
      </c>
      <c r="E11" s="7"/>
      <c r="F11" s="7"/>
    </row>
    <row r="12" customFormat="false" ht="23.85" hidden="false" customHeight="false" outlineLevel="0" collapsed="false">
      <c r="A12" s="5" t="s">
        <v>110</v>
      </c>
      <c r="B12" s="5" t="s">
        <v>111</v>
      </c>
      <c r="C12" s="5" t="s">
        <v>112</v>
      </c>
      <c r="D12" s="5" t="s">
        <v>113</v>
      </c>
      <c r="E12" s="7"/>
      <c r="F12" s="7"/>
    </row>
    <row r="13" customFormat="false" ht="23.85" hidden="false" customHeight="false" outlineLevel="0" collapsed="false">
      <c r="A13" s="5" t="s">
        <v>114</v>
      </c>
      <c r="B13" s="5" t="s">
        <v>115</v>
      </c>
      <c r="C13" s="5" t="s">
        <v>116</v>
      </c>
      <c r="D13" s="5" t="s">
        <v>95</v>
      </c>
      <c r="E13" s="7"/>
      <c r="F13" s="7"/>
    </row>
    <row r="14" customFormat="false" ht="15" hidden="false" customHeight="false" outlineLevel="0" collapsed="false">
      <c r="A14" s="5" t="s">
        <v>117</v>
      </c>
      <c r="B14" s="5" t="s">
        <v>118</v>
      </c>
      <c r="C14" s="5" t="s">
        <v>119</v>
      </c>
      <c r="D14" s="5" t="s">
        <v>120</v>
      </c>
      <c r="E14" s="7"/>
      <c r="F14" s="7"/>
    </row>
    <row r="15" customFormat="false" ht="15" hidden="false" customHeight="false" outlineLevel="0" collapsed="false">
      <c r="A15" s="5" t="s">
        <v>121</v>
      </c>
      <c r="B15" s="5" t="s">
        <v>122</v>
      </c>
      <c r="C15" s="5" t="s">
        <v>123</v>
      </c>
      <c r="D15" s="5" t="s">
        <v>124</v>
      </c>
      <c r="E15" s="7"/>
      <c r="F15" s="7"/>
    </row>
    <row r="16" customFormat="false" ht="15" hidden="false" customHeight="false" outlineLevel="0" collapsed="false">
      <c r="A16" s="7"/>
      <c r="B16" s="7"/>
      <c r="C16" s="7"/>
      <c r="D16" s="7"/>
      <c r="E16" s="7"/>
      <c r="F16" s="7"/>
    </row>
    <row r="17" customFormat="false" ht="15" hidden="false" customHeight="false" outlineLevel="0" collapsed="false">
      <c r="A17" s="7"/>
      <c r="B17" s="7"/>
      <c r="C17" s="7"/>
      <c r="D17" s="7"/>
      <c r="E17" s="7"/>
      <c r="F17" s="7"/>
    </row>
    <row r="18" customFormat="false" ht="15" hidden="false" customHeight="false" outlineLevel="0" collapsed="false">
      <c r="A18" s="7"/>
      <c r="B18" s="7"/>
      <c r="C18" s="7"/>
      <c r="D18" s="7"/>
      <c r="E18" s="7"/>
      <c r="F18" s="7"/>
    </row>
    <row r="19" customFormat="false" ht="15" hidden="false" customHeight="false" outlineLevel="0" collapsed="false">
      <c r="A19" s="7"/>
      <c r="B19" s="7"/>
      <c r="C19" s="7"/>
      <c r="D19" s="7"/>
      <c r="E19" s="7"/>
      <c r="F19" s="7"/>
    </row>
    <row r="20" customFormat="false" ht="15" hidden="false" customHeight="false" outlineLevel="0" collapsed="false">
      <c r="A20" s="7"/>
      <c r="B20" s="7"/>
      <c r="C20" s="7"/>
      <c r="D20" s="7"/>
      <c r="E20" s="7"/>
      <c r="F20" s="7"/>
    </row>
    <row r="21" customFormat="false" ht="15" hidden="false" customHeight="false" outlineLevel="0" collapsed="false">
      <c r="A21" s="7"/>
      <c r="B21" s="7"/>
      <c r="C21" s="7"/>
      <c r="D21" s="7"/>
      <c r="E21" s="7"/>
      <c r="F21" s="7"/>
    </row>
    <row r="22" customFormat="false" ht="15" hidden="false" customHeight="false" outlineLevel="0" collapsed="false">
      <c r="A22" s="7"/>
      <c r="B22" s="7"/>
      <c r="C22" s="7"/>
      <c r="D22" s="7"/>
      <c r="E22" s="7"/>
      <c r="F22" s="7"/>
    </row>
    <row r="23" customFormat="false" ht="15" hidden="false" customHeight="false" outlineLevel="0" collapsed="false">
      <c r="A23" s="7"/>
      <c r="B23" s="7"/>
      <c r="C23" s="7"/>
      <c r="D23" s="7"/>
      <c r="E23" s="7"/>
      <c r="F23" s="7"/>
    </row>
    <row r="25" customFormat="false" ht="15" hidden="false" customHeight="false" outlineLevel="0" collapsed="false">
      <c r="A25" s="2" t="s">
        <v>125</v>
      </c>
    </row>
    <row r="26" customFormat="false" ht="15" hidden="false" customHeight="false" outlineLevel="0" collapsed="false">
      <c r="A26" s="2" t="s">
        <v>126</v>
      </c>
    </row>
  </sheetData>
  <conditionalFormatting sqref="E5:E23">
    <cfRule type="cellIs" priority="2" operator="equal" aboveAverage="0" equalAverage="0" bottom="0" percent="0" rank="0" text="" dxfId="0">
      <formula>"Yes"</formula>
    </cfRule>
  </conditionalFormatting>
  <dataValidations count="1">
    <dataValidation allowBlank="true" errorStyle="stop" operator="between" showDropDown="false" showErrorMessage="false" showInputMessage="false" sqref="E5:E23" type="list">
      <formula1>"Yes,No,N/A"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365D"/>
    <pageSetUpPr fitToPage="true"/>
  </sheetPr>
  <dimension ref="A1:F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26"/>
    <col collapsed="false" customWidth="true" hidden="false" outlineLevel="0" max="4" min="4" style="0" width="30"/>
    <col collapsed="false" customWidth="true" hidden="false" outlineLevel="0" max="5" min="5" style="0" width="18"/>
    <col collapsed="false" customWidth="true" hidden="false" outlineLevel="0" max="6" min="6" style="0" width="36"/>
  </cols>
  <sheetData>
    <row r="1" customFormat="false" ht="18.55" hidden="false" customHeight="false" outlineLevel="0" collapsed="false">
      <c r="A1" s="1" t="s">
        <v>127</v>
      </c>
    </row>
    <row r="2" customFormat="false" ht="15" hidden="false" customHeight="false" outlineLevel="0" collapsed="false">
      <c r="A2" s="2" t="s">
        <v>128</v>
      </c>
    </row>
    <row r="4" customFormat="false" ht="30" hidden="false" customHeight="true" outlineLevel="0" collapsed="false">
      <c r="A4" s="3" t="s">
        <v>129</v>
      </c>
      <c r="B4" s="3" t="s">
        <v>130</v>
      </c>
      <c r="C4" s="3" t="s">
        <v>131</v>
      </c>
      <c r="D4" s="3" t="s">
        <v>132</v>
      </c>
      <c r="E4" s="3" t="s">
        <v>133</v>
      </c>
      <c r="F4" s="3" t="s">
        <v>85</v>
      </c>
    </row>
    <row r="5" customFormat="false" ht="23.85" hidden="false" customHeight="false" outlineLevel="0" collapsed="false">
      <c r="A5" s="8" t="s">
        <v>134</v>
      </c>
      <c r="B5" s="8" t="s">
        <v>135</v>
      </c>
      <c r="C5" s="8" t="s">
        <v>136</v>
      </c>
      <c r="D5" s="8" t="s">
        <v>137</v>
      </c>
      <c r="E5" s="8"/>
      <c r="F5" s="8" t="s">
        <v>138</v>
      </c>
    </row>
    <row r="6" customFormat="false" ht="15" hidden="false" customHeight="false" outlineLevel="0" collapsed="false">
      <c r="A6" s="5" t="s">
        <v>139</v>
      </c>
      <c r="B6" s="7"/>
      <c r="C6" s="7"/>
      <c r="D6" s="7"/>
      <c r="E6" s="7"/>
      <c r="F6" s="7"/>
    </row>
    <row r="7" customFormat="false" ht="15" hidden="false" customHeight="false" outlineLevel="0" collapsed="false">
      <c r="A7" s="5" t="s">
        <v>140</v>
      </c>
      <c r="B7" s="7"/>
      <c r="C7" s="7"/>
      <c r="D7" s="7"/>
      <c r="E7" s="7"/>
      <c r="F7" s="7"/>
    </row>
    <row r="8" customFormat="false" ht="15" hidden="false" customHeight="false" outlineLevel="0" collapsed="false">
      <c r="A8" s="5" t="s">
        <v>141</v>
      </c>
      <c r="B8" s="7"/>
      <c r="C8" s="7"/>
      <c r="D8" s="7"/>
      <c r="E8" s="7"/>
      <c r="F8" s="7"/>
    </row>
    <row r="9" customFormat="false" ht="15" hidden="false" customHeight="false" outlineLevel="0" collapsed="false">
      <c r="A9" s="5" t="s">
        <v>142</v>
      </c>
      <c r="B9" s="7"/>
      <c r="C9" s="7"/>
      <c r="D9" s="7"/>
      <c r="E9" s="7"/>
      <c r="F9" s="7"/>
    </row>
    <row r="10" customFormat="false" ht="15" hidden="false" customHeight="false" outlineLevel="0" collapsed="false">
      <c r="A10" s="5" t="s">
        <v>143</v>
      </c>
      <c r="B10" s="7"/>
      <c r="C10" s="7"/>
      <c r="D10" s="7"/>
      <c r="E10" s="7"/>
      <c r="F10" s="7"/>
    </row>
    <row r="11" customFormat="false" ht="15" hidden="false" customHeight="false" outlineLevel="0" collapsed="false">
      <c r="A11" s="5" t="s">
        <v>144</v>
      </c>
      <c r="B11" s="7"/>
      <c r="C11" s="7"/>
      <c r="D11" s="7"/>
      <c r="E11" s="7"/>
      <c r="F11" s="7"/>
    </row>
    <row r="12" customFormat="false" ht="15" hidden="false" customHeight="false" outlineLevel="0" collapsed="false">
      <c r="A12" s="5" t="s">
        <v>145</v>
      </c>
      <c r="B12" s="7"/>
      <c r="C12" s="7"/>
      <c r="D12" s="7"/>
      <c r="E12" s="7"/>
      <c r="F12" s="7"/>
    </row>
    <row r="13" customFormat="false" ht="15" hidden="false" customHeight="false" outlineLevel="0" collapsed="false">
      <c r="A13" s="5" t="s">
        <v>146</v>
      </c>
      <c r="B13" s="7"/>
      <c r="C13" s="7"/>
      <c r="D13" s="7"/>
      <c r="E13" s="7"/>
      <c r="F13" s="7"/>
    </row>
    <row r="14" customFormat="false" ht="15" hidden="false" customHeight="false" outlineLevel="0" collapsed="false">
      <c r="A14" s="5" t="s">
        <v>147</v>
      </c>
      <c r="B14" s="7"/>
      <c r="C14" s="7"/>
      <c r="D14" s="7"/>
      <c r="E14" s="7"/>
      <c r="F14" s="7"/>
    </row>
    <row r="15" customFormat="false" ht="15" hidden="false" customHeight="false" outlineLevel="0" collapsed="false">
      <c r="A15" s="5" t="s">
        <v>148</v>
      </c>
      <c r="B15" s="7"/>
      <c r="C15" s="7"/>
      <c r="D15" s="7"/>
      <c r="E15" s="7"/>
      <c r="F15" s="7"/>
    </row>
    <row r="16" customFormat="false" ht="15" hidden="false" customHeight="false" outlineLevel="0" collapsed="false">
      <c r="A16" s="5" t="s">
        <v>149</v>
      </c>
      <c r="B16" s="7"/>
      <c r="C16" s="7"/>
      <c r="D16" s="7"/>
      <c r="E16" s="7"/>
      <c r="F16" s="7"/>
    </row>
    <row r="17" customFormat="false" ht="15" hidden="false" customHeight="false" outlineLevel="0" collapsed="false">
      <c r="A17" s="5" t="s">
        <v>150</v>
      </c>
      <c r="B17" s="7"/>
      <c r="C17" s="7"/>
      <c r="D17" s="7"/>
      <c r="E17" s="7"/>
      <c r="F17" s="7"/>
    </row>
    <row r="18" customFormat="false" ht="15" hidden="false" customHeight="false" outlineLevel="0" collapsed="false">
      <c r="A18" s="7"/>
      <c r="B18" s="7"/>
      <c r="C18" s="7"/>
      <c r="D18" s="7"/>
      <c r="E18" s="7"/>
      <c r="F18" s="7"/>
    </row>
    <row r="19" customFormat="false" ht="15" hidden="false" customHeight="false" outlineLevel="0" collapsed="false">
      <c r="A19" s="7"/>
      <c r="B19" s="7"/>
      <c r="C19" s="7"/>
      <c r="D19" s="7"/>
      <c r="E19" s="7"/>
      <c r="F19" s="7"/>
    </row>
    <row r="20" customFormat="false" ht="15" hidden="false" customHeight="false" outlineLevel="0" collapsed="false">
      <c r="A20" s="7"/>
      <c r="B20" s="7"/>
      <c r="C20" s="7"/>
      <c r="D20" s="7"/>
      <c r="E20" s="7"/>
      <c r="F20" s="7"/>
    </row>
    <row r="21" customFormat="false" ht="15" hidden="false" customHeight="false" outlineLevel="0" collapsed="false">
      <c r="A21" s="7"/>
      <c r="B21" s="7"/>
      <c r="C21" s="7"/>
      <c r="D21" s="7"/>
      <c r="E21" s="7"/>
      <c r="F21" s="7"/>
    </row>
    <row r="23" customFormat="false" ht="15" hidden="false" customHeight="false" outlineLevel="0" collapsed="false">
      <c r="A23" s="15" t="s">
        <v>151</v>
      </c>
    </row>
    <row r="24" customFormat="false" ht="30" hidden="false" customHeight="true" outlineLevel="0" collapsed="false">
      <c r="A24" s="3" t="s">
        <v>152</v>
      </c>
      <c r="B24" s="3" t="s">
        <v>153</v>
      </c>
      <c r="C24" s="3" t="s">
        <v>154</v>
      </c>
      <c r="D24" s="3" t="s">
        <v>155</v>
      </c>
      <c r="E24" s="3" t="s">
        <v>156</v>
      </c>
      <c r="F24" s="3" t="s">
        <v>85</v>
      </c>
    </row>
    <row r="25" customFormat="false" ht="23.85" hidden="false" customHeight="false" outlineLevel="0" collapsed="false">
      <c r="A25" s="5" t="s">
        <v>157</v>
      </c>
      <c r="B25" s="5" t="s">
        <v>158</v>
      </c>
      <c r="C25" s="7"/>
      <c r="D25" s="7"/>
      <c r="E25" s="16"/>
      <c r="F25" s="7"/>
    </row>
    <row r="26" customFormat="false" ht="23.85" hidden="false" customHeight="false" outlineLevel="0" collapsed="false">
      <c r="A26" s="5" t="s">
        <v>159</v>
      </c>
      <c r="B26" s="5" t="s">
        <v>160</v>
      </c>
      <c r="C26" s="7"/>
      <c r="D26" s="7"/>
      <c r="E26" s="16"/>
      <c r="F26" s="7"/>
    </row>
    <row r="27" customFormat="false" ht="23.85" hidden="false" customHeight="false" outlineLevel="0" collapsed="false">
      <c r="A27" s="5" t="s">
        <v>161</v>
      </c>
      <c r="B27" s="5" t="s">
        <v>162</v>
      </c>
      <c r="C27" s="7"/>
      <c r="D27" s="7"/>
      <c r="E27" s="16"/>
      <c r="F27" s="7"/>
    </row>
    <row r="28" customFormat="false" ht="23.85" hidden="false" customHeight="false" outlineLevel="0" collapsed="false">
      <c r="A28" s="5" t="s">
        <v>124</v>
      </c>
      <c r="B28" s="5" t="s">
        <v>163</v>
      </c>
      <c r="C28" s="7"/>
      <c r="D28" s="7"/>
      <c r="E28" s="16"/>
      <c r="F28" s="7"/>
    </row>
    <row r="29" customFormat="false" ht="15" hidden="false" customHeight="false" outlineLevel="0" collapsed="false">
      <c r="A29" s="5" t="s">
        <v>98</v>
      </c>
      <c r="B29" s="5" t="s">
        <v>164</v>
      </c>
      <c r="C29" s="7"/>
      <c r="D29" s="7"/>
      <c r="E29" s="16"/>
      <c r="F29" s="7"/>
    </row>
    <row r="30" customFormat="false" ht="23.85" hidden="false" customHeight="false" outlineLevel="0" collapsed="false">
      <c r="A30" s="5" t="s">
        <v>102</v>
      </c>
      <c r="B30" s="5" t="s">
        <v>165</v>
      </c>
      <c r="C30" s="7"/>
      <c r="D30" s="7"/>
      <c r="E30" s="16"/>
      <c r="F30" s="7"/>
    </row>
    <row r="31" customFormat="false" ht="23.85" hidden="false" customHeight="false" outlineLevel="0" collapsed="false">
      <c r="A31" s="5" t="s">
        <v>166</v>
      </c>
      <c r="B31" s="5" t="s">
        <v>167</v>
      </c>
      <c r="C31" s="7"/>
      <c r="D31" s="7"/>
      <c r="E31" s="16"/>
      <c r="F31" s="7"/>
    </row>
    <row r="32" customFormat="false" ht="23.85" hidden="false" customHeight="false" outlineLevel="0" collapsed="false">
      <c r="A32" s="5" t="s">
        <v>168</v>
      </c>
      <c r="B32" s="5" t="s">
        <v>169</v>
      </c>
      <c r="C32" s="7"/>
      <c r="D32" s="7"/>
      <c r="E32" s="16"/>
      <c r="F32" s="7"/>
    </row>
    <row r="33" customFormat="false" ht="15" hidden="false" customHeight="false" outlineLevel="0" collapsed="false">
      <c r="A33" s="5" t="s">
        <v>170</v>
      </c>
      <c r="B33" s="5" t="s">
        <v>171</v>
      </c>
      <c r="C33" s="7"/>
      <c r="D33" s="7"/>
      <c r="E33" s="16"/>
      <c r="F33" s="7"/>
    </row>
    <row r="34" customFormat="false" ht="23.85" hidden="false" customHeight="false" outlineLevel="0" collapsed="false">
      <c r="A34" s="5" t="s">
        <v>172</v>
      </c>
      <c r="B34" s="5" t="s">
        <v>173</v>
      </c>
      <c r="C34" s="7"/>
      <c r="D34" s="7"/>
      <c r="E34" s="16"/>
      <c r="F34" s="7"/>
    </row>
    <row r="35" customFormat="false" ht="15" hidden="false" customHeight="false" outlineLevel="0" collapsed="false">
      <c r="A35" s="5" t="s">
        <v>46</v>
      </c>
      <c r="B35" s="5" t="s">
        <v>174</v>
      </c>
      <c r="C35" s="7"/>
      <c r="D35" s="7"/>
      <c r="E35" s="16"/>
      <c r="F35" s="7"/>
    </row>
    <row r="36" customFormat="false" ht="15" hidden="false" customHeight="false" outlineLevel="0" collapsed="false">
      <c r="A36" s="5" t="s">
        <v>175</v>
      </c>
      <c r="B36" s="5" t="s">
        <v>176</v>
      </c>
      <c r="C36" s="7"/>
      <c r="D36" s="7"/>
      <c r="E36" s="16"/>
      <c r="F36" s="7"/>
    </row>
    <row r="37" customFormat="false" ht="15" hidden="false" customHeight="false" outlineLevel="0" collapsed="false">
      <c r="A37" s="5" t="s">
        <v>177</v>
      </c>
      <c r="B37" s="5" t="s">
        <v>178</v>
      </c>
      <c r="C37" s="7"/>
      <c r="D37" s="7"/>
      <c r="E37" s="16"/>
      <c r="F37" s="7"/>
    </row>
    <row r="38" customFormat="false" ht="23.85" hidden="false" customHeight="false" outlineLevel="0" collapsed="false">
      <c r="A38" s="5" t="s">
        <v>179</v>
      </c>
      <c r="B38" s="5" t="s">
        <v>180</v>
      </c>
      <c r="C38" s="7"/>
      <c r="D38" s="7"/>
      <c r="E38" s="16"/>
      <c r="F38" s="7"/>
    </row>
    <row r="39" customFormat="false" ht="15" hidden="false" customHeight="false" outlineLevel="0" collapsed="false">
      <c r="A39" s="7"/>
      <c r="B39" s="7"/>
      <c r="C39" s="7"/>
      <c r="D39" s="7"/>
      <c r="E39" s="16"/>
      <c r="F39" s="7"/>
    </row>
    <row r="40" customFormat="false" ht="15" hidden="false" customHeight="false" outlineLevel="0" collapsed="false">
      <c r="A40" s="7"/>
      <c r="B40" s="7"/>
      <c r="C40" s="7"/>
      <c r="D40" s="7"/>
      <c r="E40" s="16"/>
      <c r="F40" s="7"/>
    </row>
    <row r="41" customFormat="false" ht="15" hidden="false" customHeight="false" outlineLevel="0" collapsed="false">
      <c r="A41" s="7"/>
      <c r="B41" s="7"/>
      <c r="C41" s="7"/>
      <c r="D41" s="7"/>
      <c r="E41" s="16"/>
      <c r="F41" s="7"/>
    </row>
    <row r="42" customFormat="false" ht="15" hidden="false" customHeight="false" outlineLevel="0" collapsed="false">
      <c r="A42" s="7"/>
      <c r="B42" s="7"/>
      <c r="C42" s="7"/>
      <c r="D42" s="7"/>
      <c r="E42" s="16"/>
      <c r="F42" s="7"/>
    </row>
    <row r="44" customFormat="false" ht="15" hidden="false" customHeight="false" outlineLevel="0" collapsed="false">
      <c r="A44" s="2" t="s">
        <v>181</v>
      </c>
    </row>
  </sheetData>
  <conditionalFormatting sqref="D25:D38">
    <cfRule type="expression" priority="2" aboveAverage="0" equalAverage="0" bottom="0" percent="0" rank="0" text="" dxfId="1">
      <formula>AND($C25&lt;&gt;"",$D25="")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365D"/>
    <pageSetUpPr fitToPage="true"/>
  </sheetPr>
  <dimension ref="A1:J3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2"/>
    <col collapsed="false" customWidth="true" hidden="false" outlineLevel="0" max="3" min="3" style="0" width="30"/>
    <col collapsed="false" customWidth="true" hidden="false" outlineLevel="0" max="4" min="4" style="0" width="12"/>
    <col collapsed="false" customWidth="true" hidden="false" outlineLevel="0" max="6" min="5" style="0" width="16"/>
    <col collapsed="false" customWidth="true" hidden="false" outlineLevel="0" max="7" min="7" style="0" width="22"/>
    <col collapsed="false" customWidth="true" hidden="false" outlineLevel="0" max="8" min="8" style="0" width="3"/>
    <col collapsed="false" customWidth="true" hidden="false" outlineLevel="0" max="9" min="9" style="0" width="34"/>
    <col collapsed="false" customWidth="true" hidden="false" outlineLevel="0" max="10" min="10" style="0" width="14"/>
  </cols>
  <sheetData>
    <row r="1" customFormat="false" ht="18.55" hidden="false" customHeight="false" outlineLevel="0" collapsed="false">
      <c r="A1" s="1" t="s">
        <v>10</v>
      </c>
    </row>
    <row r="2" customFormat="false" ht="15" hidden="false" customHeight="false" outlineLevel="0" collapsed="false">
      <c r="A2" s="2" t="s">
        <v>182</v>
      </c>
    </row>
    <row r="4" customFormat="false" ht="15" hidden="false" customHeight="false" outlineLevel="0" collapsed="false">
      <c r="A4" s="17" t="s">
        <v>183</v>
      </c>
      <c r="B4" s="17"/>
      <c r="C4" s="17"/>
      <c r="D4" s="18" t="n">
        <v>60</v>
      </c>
      <c r="F4" s="19" t="s">
        <v>184</v>
      </c>
      <c r="G4" s="13" t="n">
        <f aca="false">COUNTIF(G7:G306,"Overdue")</f>
        <v>1</v>
      </c>
    </row>
    <row r="6" customFormat="false" ht="30" hidden="false" customHeight="true" outlineLevel="0" collapsed="false">
      <c r="A6" s="3" t="s">
        <v>185</v>
      </c>
      <c r="B6" s="3" t="s">
        <v>186</v>
      </c>
      <c r="C6" s="3" t="s">
        <v>187</v>
      </c>
      <c r="D6" s="3" t="s">
        <v>188</v>
      </c>
      <c r="E6" s="3" t="s">
        <v>189</v>
      </c>
      <c r="F6" s="3" t="s">
        <v>190</v>
      </c>
      <c r="G6" s="3" t="s">
        <v>191</v>
      </c>
      <c r="I6" s="3" t="s">
        <v>192</v>
      </c>
      <c r="J6" s="3" t="s">
        <v>188</v>
      </c>
    </row>
    <row r="7" customFormat="false" ht="15" hidden="false" customHeight="false" outlineLevel="0" collapsed="false">
      <c r="A7" s="8" t="s">
        <v>193</v>
      </c>
      <c r="B7" s="8" t="s">
        <v>194</v>
      </c>
      <c r="C7" s="8" t="s">
        <v>195</v>
      </c>
      <c r="D7" s="10" t="n">
        <f aca="false">IF(C7="","",IFERROR(INDEX($J$7:$J$26,MATCH(C7,$I$7:$I$26,0)),""))</f>
        <v>12</v>
      </c>
      <c r="E7" s="20" t="n">
        <v>45818</v>
      </c>
      <c r="F7" s="21" t="n">
        <f aca="false">IF(OR(E7="",D7=""),"",EDATE(E7,D7))</f>
        <v>46183</v>
      </c>
      <c r="G7" s="10" t="str">
        <f aca="true">IF(C7="","",IF(E7="","Not recorded",IF(F7="","Set frequency",IF(F7&lt;TODAY(),"Overdue",IF(F7&lt;=TODAY()+$D$4,"Due soon","In date")))))</f>
        <v>Overdue</v>
      </c>
      <c r="I7" s="7" t="s">
        <v>195</v>
      </c>
      <c r="J7" s="11" t="n">
        <v>12</v>
      </c>
    </row>
    <row r="8" customFormat="false" ht="15" hidden="false" customHeight="false" outlineLevel="0" collapsed="false">
      <c r="A8" s="8" t="s">
        <v>193</v>
      </c>
      <c r="B8" s="8" t="s">
        <v>194</v>
      </c>
      <c r="C8" s="8" t="s">
        <v>196</v>
      </c>
      <c r="D8" s="10" t="n">
        <f aca="false">IF(C8="","",IFERROR(INDEX($J$7:$J$26,MATCH(C8,$I$7:$I$26,0)),""))</f>
        <v>12</v>
      </c>
      <c r="E8" s="20" t="n">
        <v>45981</v>
      </c>
      <c r="F8" s="21" t="n">
        <f aca="false">IF(OR(E8="",D8=""),"",EDATE(E8,D8))</f>
        <v>46346</v>
      </c>
      <c r="G8" s="10" t="str">
        <f aca="true">IF(C8="","",IF(E8="","Not recorded",IF(F8="","Set frequency",IF(F8&lt;TODAY(),"Overdue",IF(F8&lt;=TODAY()+$D$4,"Due soon","In date")))))</f>
        <v>Due soon</v>
      </c>
      <c r="I8" s="7" t="s">
        <v>197</v>
      </c>
      <c r="J8" s="11" t="n">
        <v>12</v>
      </c>
    </row>
    <row r="9" customFormat="false" ht="15" hidden="false" customHeight="false" outlineLevel="0" collapsed="false">
      <c r="A9" s="8" t="s">
        <v>193</v>
      </c>
      <c r="B9" s="8" t="s">
        <v>194</v>
      </c>
      <c r="C9" s="8" t="s">
        <v>198</v>
      </c>
      <c r="D9" s="10" t="n">
        <f aca="false">IF(C9="","",IFERROR(INDEX($J$7:$J$26,MATCH(C9,$I$7:$I$26,0)),""))</f>
        <v>36</v>
      </c>
      <c r="E9" s="20" t="n">
        <v>45691</v>
      </c>
      <c r="F9" s="21" t="n">
        <f aca="false">IF(OR(E9="",D9=""),"",EDATE(E9,D9))</f>
        <v>46786</v>
      </c>
      <c r="G9" s="10" t="str">
        <f aca="true">IF(C9="","",IF(E9="","Not recorded",IF(F9="","Set frequency",IF(F9&lt;TODAY(),"Overdue",IF(F9&lt;=TODAY()+$D$4,"Due soon","In date")))))</f>
        <v>In date</v>
      </c>
      <c r="I9" s="7" t="s">
        <v>196</v>
      </c>
      <c r="J9" s="11" t="n">
        <v>12</v>
      </c>
    </row>
    <row r="10" customFormat="false" ht="15" hidden="false" customHeight="false" outlineLevel="0" collapsed="false">
      <c r="A10" s="7"/>
      <c r="B10" s="7"/>
      <c r="C10" s="7"/>
      <c r="D10" s="10" t="str">
        <f aca="false">IF(C10="","",IFERROR(INDEX($J$7:$J$26,MATCH(C10,$I$7:$I$26,0)),""))</f>
        <v/>
      </c>
      <c r="E10" s="22"/>
      <c r="F10" s="21" t="str">
        <f aca="false">IF(OR(E10="",D10=""),"",EDATE(E10,D10))</f>
        <v/>
      </c>
      <c r="G10" s="10" t="str">
        <f aca="true">IF(C10="","",IF(E10="","Not recorded",IF(F10="","Set frequency",IF(F10&lt;TODAY(),"Overdue",IF(F10&lt;=TODAY()+$D$4,"Due soon","In date")))))</f>
        <v/>
      </c>
      <c r="I10" s="7" t="s">
        <v>199</v>
      </c>
      <c r="J10" s="11" t="n">
        <v>12</v>
      </c>
    </row>
    <row r="11" customFormat="false" ht="15" hidden="false" customHeight="false" outlineLevel="0" collapsed="false">
      <c r="A11" s="7"/>
      <c r="B11" s="7"/>
      <c r="C11" s="7"/>
      <c r="D11" s="10" t="str">
        <f aca="false">IF(C11="","",IFERROR(INDEX($J$7:$J$26,MATCH(C11,$I$7:$I$26,0)),""))</f>
        <v/>
      </c>
      <c r="E11" s="22"/>
      <c r="F11" s="21" t="str">
        <f aca="false">IF(OR(E11="",D11=""),"",EDATE(E11,D11))</f>
        <v/>
      </c>
      <c r="G11" s="10" t="str">
        <f aca="true">IF(C11="","",IF(E11="","Not recorded",IF(F11="","Set frequency",IF(F11&lt;TODAY(),"Overdue",IF(F11&lt;=TODAY()+$D$4,"Due soon","In date")))))</f>
        <v/>
      </c>
      <c r="I11" s="7" t="s">
        <v>198</v>
      </c>
      <c r="J11" s="11" t="n">
        <v>36</v>
      </c>
    </row>
    <row r="12" customFormat="false" ht="15" hidden="false" customHeight="false" outlineLevel="0" collapsed="false">
      <c r="A12" s="7"/>
      <c r="B12" s="7"/>
      <c r="C12" s="7"/>
      <c r="D12" s="10" t="str">
        <f aca="false">IF(C12="","",IFERROR(INDEX($J$7:$J$26,MATCH(C12,$I$7:$I$26,0)),""))</f>
        <v/>
      </c>
      <c r="E12" s="22"/>
      <c r="F12" s="21" t="str">
        <f aca="false">IF(OR(E12="",D12=""),"",EDATE(E12,D12))</f>
        <v/>
      </c>
      <c r="G12" s="10" t="str">
        <f aca="true">IF(C12="","",IF(E12="","Not recorded",IF(F12="","Set frequency",IF(F12&lt;TODAY(),"Overdue",IF(F12&lt;=TODAY()+$D$4,"Due soon","In date")))))</f>
        <v/>
      </c>
      <c r="I12" s="7" t="s">
        <v>200</v>
      </c>
      <c r="J12" s="11" t="n">
        <v>36</v>
      </c>
    </row>
    <row r="13" customFormat="false" ht="15" hidden="false" customHeight="false" outlineLevel="0" collapsed="false">
      <c r="A13" s="7"/>
      <c r="B13" s="7"/>
      <c r="C13" s="7"/>
      <c r="D13" s="10" t="str">
        <f aca="false">IF(C13="","",IFERROR(INDEX($J$7:$J$26,MATCH(C13,$I$7:$I$26,0)),""))</f>
        <v/>
      </c>
      <c r="E13" s="22"/>
      <c r="F13" s="21" t="str">
        <f aca="false">IF(OR(E13="",D13=""),"",EDATE(E13,D13))</f>
        <v/>
      </c>
      <c r="G13" s="10" t="str">
        <f aca="true">IF(C13="","",IF(E13="","Not recorded",IF(F13="","Set frequency",IF(F13&lt;TODAY(),"Overdue",IF(F13&lt;=TODAY()+$D$4,"Due soon","In date")))))</f>
        <v/>
      </c>
      <c r="I13" s="7" t="s">
        <v>201</v>
      </c>
      <c r="J13" s="11" t="n">
        <v>36</v>
      </c>
    </row>
    <row r="14" customFormat="false" ht="15" hidden="false" customHeight="false" outlineLevel="0" collapsed="false">
      <c r="A14" s="7"/>
      <c r="B14" s="7"/>
      <c r="C14" s="7"/>
      <c r="D14" s="10" t="str">
        <f aca="false">IF(C14="","",IFERROR(INDEX($J$7:$J$26,MATCH(C14,$I$7:$I$26,0)),""))</f>
        <v/>
      </c>
      <c r="E14" s="22"/>
      <c r="F14" s="21" t="str">
        <f aca="false">IF(OR(E14="",D14=""),"",EDATE(E14,D14))</f>
        <v/>
      </c>
      <c r="G14" s="10" t="str">
        <f aca="true">IF(C14="","",IF(E14="","Not recorded",IF(F14="","Set frequency",IF(F14&lt;TODAY(),"Overdue",IF(F14&lt;=TODAY()+$D$4,"Due soon","In date")))))</f>
        <v/>
      </c>
      <c r="I14" s="7" t="s">
        <v>202</v>
      </c>
      <c r="J14" s="11" t="n">
        <v>36</v>
      </c>
    </row>
    <row r="15" customFormat="false" ht="15" hidden="false" customHeight="false" outlineLevel="0" collapsed="false">
      <c r="A15" s="7"/>
      <c r="B15" s="7"/>
      <c r="C15" s="7"/>
      <c r="D15" s="10" t="str">
        <f aca="false">IF(C15="","",IFERROR(INDEX($J$7:$J$26,MATCH(C15,$I$7:$I$26,0)),""))</f>
        <v/>
      </c>
      <c r="E15" s="22"/>
      <c r="F15" s="21" t="str">
        <f aca="false">IF(OR(E15="",D15=""),"",EDATE(E15,D15))</f>
        <v/>
      </c>
      <c r="G15" s="10" t="str">
        <f aca="true">IF(C15="","",IF(E15="","Not recorded",IF(F15="","Set frequency",IF(F15&lt;TODAY(),"Overdue",IF(F15&lt;=TODAY()+$D$4,"Due soon","In date")))))</f>
        <v/>
      </c>
      <c r="I15" s="7" t="s">
        <v>203</v>
      </c>
      <c r="J15" s="11" t="n">
        <v>36</v>
      </c>
    </row>
    <row r="16" customFormat="false" ht="15" hidden="false" customHeight="false" outlineLevel="0" collapsed="false">
      <c r="A16" s="7"/>
      <c r="B16" s="7"/>
      <c r="C16" s="7"/>
      <c r="D16" s="10" t="str">
        <f aca="false">IF(C16="","",IFERROR(INDEX($J$7:$J$26,MATCH(C16,$I$7:$I$26,0)),""))</f>
        <v/>
      </c>
      <c r="E16" s="22"/>
      <c r="F16" s="21" t="str">
        <f aca="false">IF(OR(E16="",D16=""),"",EDATE(E16,D16))</f>
        <v/>
      </c>
      <c r="G16" s="10" t="str">
        <f aca="true">IF(C16="","",IF(E16="","Not recorded",IF(F16="","Set frequency",IF(F16&lt;TODAY(),"Overdue",IF(F16&lt;=TODAY()+$D$4,"Due soon","In date")))))</f>
        <v/>
      </c>
      <c r="I16" s="7" t="s">
        <v>204</v>
      </c>
      <c r="J16" s="11" t="n">
        <v>36</v>
      </c>
    </row>
    <row r="17" customFormat="false" ht="15" hidden="false" customHeight="false" outlineLevel="0" collapsed="false">
      <c r="A17" s="7"/>
      <c r="B17" s="7"/>
      <c r="C17" s="7"/>
      <c r="D17" s="10" t="str">
        <f aca="false">IF(C17="","",IFERROR(INDEX($J$7:$J$26,MATCH(C17,$I$7:$I$26,0)),""))</f>
        <v/>
      </c>
      <c r="E17" s="22"/>
      <c r="F17" s="21" t="str">
        <f aca="false">IF(OR(E17="",D17=""),"",EDATE(E17,D17))</f>
        <v/>
      </c>
      <c r="G17" s="10" t="str">
        <f aca="true">IF(C17="","",IF(E17="","Not recorded",IF(F17="","Set frequency",IF(F17&lt;TODAY(),"Overdue",IF(F17&lt;=TODAY()+$D$4,"Due soon","In date")))))</f>
        <v/>
      </c>
      <c r="I17" s="7" t="s">
        <v>205</v>
      </c>
      <c r="J17" s="11" t="n">
        <v>36</v>
      </c>
    </row>
    <row r="18" customFormat="false" ht="15" hidden="false" customHeight="false" outlineLevel="0" collapsed="false">
      <c r="A18" s="7"/>
      <c r="B18" s="7"/>
      <c r="C18" s="7"/>
      <c r="D18" s="10" t="str">
        <f aca="false">IF(C18="","",IFERROR(INDEX($J$7:$J$26,MATCH(C18,$I$7:$I$26,0)),""))</f>
        <v/>
      </c>
      <c r="E18" s="22"/>
      <c r="F18" s="21" t="str">
        <f aca="false">IF(OR(E18="",D18=""),"",EDATE(E18,D18))</f>
        <v/>
      </c>
      <c r="G18" s="10" t="str">
        <f aca="true">IF(C18="","",IF(E18="","Not recorded",IF(F18="","Set frequency",IF(F18&lt;TODAY(),"Overdue",IF(F18&lt;=TODAY()+$D$4,"Due soon","In date")))))</f>
        <v/>
      </c>
      <c r="I18" s="7" t="s">
        <v>206</v>
      </c>
      <c r="J18" s="11" t="n">
        <v>36</v>
      </c>
    </row>
    <row r="19" customFormat="false" ht="15" hidden="false" customHeight="false" outlineLevel="0" collapsed="false">
      <c r="A19" s="7"/>
      <c r="B19" s="7"/>
      <c r="C19" s="7"/>
      <c r="D19" s="10" t="str">
        <f aca="false">IF(C19="","",IFERROR(INDEX($J$7:$J$26,MATCH(C19,$I$7:$I$26,0)),""))</f>
        <v/>
      </c>
      <c r="E19" s="22"/>
      <c r="F19" s="21" t="str">
        <f aca="false">IF(OR(E19="",D19=""),"",EDATE(E19,D19))</f>
        <v/>
      </c>
      <c r="G19" s="10" t="str">
        <f aca="true">IF(C19="","",IF(E19="","Not recorded",IF(F19="","Set frequency",IF(F19&lt;TODAY(),"Overdue",IF(F19&lt;=TODAY()+$D$4,"Due soon","In date")))))</f>
        <v/>
      </c>
      <c r="I19" s="7"/>
      <c r="J19" s="11"/>
    </row>
    <row r="20" customFormat="false" ht="15" hidden="false" customHeight="false" outlineLevel="0" collapsed="false">
      <c r="A20" s="7"/>
      <c r="B20" s="7"/>
      <c r="C20" s="7"/>
      <c r="D20" s="10" t="str">
        <f aca="false">IF(C20="","",IFERROR(INDEX($J$7:$J$26,MATCH(C20,$I$7:$I$26,0)),""))</f>
        <v/>
      </c>
      <c r="E20" s="22"/>
      <c r="F20" s="21" t="str">
        <f aca="false">IF(OR(E20="",D20=""),"",EDATE(E20,D20))</f>
        <v/>
      </c>
      <c r="G20" s="10" t="str">
        <f aca="true">IF(C20="","",IF(E20="","Not recorded",IF(F20="","Set frequency",IF(F20&lt;TODAY(),"Overdue",IF(F20&lt;=TODAY()+$D$4,"Due soon","In date")))))</f>
        <v/>
      </c>
      <c r="I20" s="7"/>
      <c r="J20" s="11"/>
    </row>
    <row r="21" customFormat="false" ht="15" hidden="false" customHeight="false" outlineLevel="0" collapsed="false">
      <c r="A21" s="7"/>
      <c r="B21" s="7"/>
      <c r="C21" s="7"/>
      <c r="D21" s="10" t="str">
        <f aca="false">IF(C21="","",IFERROR(INDEX($J$7:$J$26,MATCH(C21,$I$7:$I$26,0)),""))</f>
        <v/>
      </c>
      <c r="E21" s="22"/>
      <c r="F21" s="21" t="str">
        <f aca="false">IF(OR(E21="",D21=""),"",EDATE(E21,D21))</f>
        <v/>
      </c>
      <c r="G21" s="10" t="str">
        <f aca="true">IF(C21="","",IF(E21="","Not recorded",IF(F21="","Set frequency",IF(F21&lt;TODAY(),"Overdue",IF(F21&lt;=TODAY()+$D$4,"Due soon","In date")))))</f>
        <v/>
      </c>
      <c r="I21" s="7"/>
      <c r="J21" s="11"/>
    </row>
    <row r="22" customFormat="false" ht="15" hidden="false" customHeight="false" outlineLevel="0" collapsed="false">
      <c r="A22" s="7"/>
      <c r="B22" s="7"/>
      <c r="C22" s="7"/>
      <c r="D22" s="10" t="str">
        <f aca="false">IF(C22="","",IFERROR(INDEX($J$7:$J$26,MATCH(C22,$I$7:$I$26,0)),""))</f>
        <v/>
      </c>
      <c r="E22" s="22"/>
      <c r="F22" s="21" t="str">
        <f aca="false">IF(OR(E22="",D22=""),"",EDATE(E22,D22))</f>
        <v/>
      </c>
      <c r="G22" s="10" t="str">
        <f aca="true">IF(C22="","",IF(E22="","Not recorded",IF(F22="","Set frequency",IF(F22&lt;TODAY(),"Overdue",IF(F22&lt;=TODAY()+$D$4,"Due soon","In date")))))</f>
        <v/>
      </c>
      <c r="I22" s="7"/>
      <c r="J22" s="11"/>
    </row>
    <row r="23" customFormat="false" ht="15" hidden="false" customHeight="false" outlineLevel="0" collapsed="false">
      <c r="A23" s="7"/>
      <c r="B23" s="7"/>
      <c r="C23" s="7"/>
      <c r="D23" s="10" t="str">
        <f aca="false">IF(C23="","",IFERROR(INDEX($J$7:$J$26,MATCH(C23,$I$7:$I$26,0)),""))</f>
        <v/>
      </c>
      <c r="E23" s="22"/>
      <c r="F23" s="21" t="str">
        <f aca="false">IF(OR(E23="",D23=""),"",EDATE(E23,D23))</f>
        <v/>
      </c>
      <c r="G23" s="10" t="str">
        <f aca="true">IF(C23="","",IF(E23="","Not recorded",IF(F23="","Set frequency",IF(F23&lt;TODAY(),"Overdue",IF(F23&lt;=TODAY()+$D$4,"Due soon","In date")))))</f>
        <v/>
      </c>
      <c r="I23" s="7"/>
      <c r="J23" s="11"/>
    </row>
    <row r="24" customFormat="false" ht="15" hidden="false" customHeight="false" outlineLevel="0" collapsed="false">
      <c r="A24" s="7"/>
      <c r="B24" s="7"/>
      <c r="C24" s="7"/>
      <c r="D24" s="10" t="str">
        <f aca="false">IF(C24="","",IFERROR(INDEX($J$7:$J$26,MATCH(C24,$I$7:$I$26,0)),""))</f>
        <v/>
      </c>
      <c r="E24" s="22"/>
      <c r="F24" s="21" t="str">
        <f aca="false">IF(OR(E24="",D24=""),"",EDATE(E24,D24))</f>
        <v/>
      </c>
      <c r="G24" s="10" t="str">
        <f aca="true">IF(C24="","",IF(E24="","Not recorded",IF(F24="","Set frequency",IF(F24&lt;TODAY(),"Overdue",IF(F24&lt;=TODAY()+$D$4,"Due soon","In date")))))</f>
        <v/>
      </c>
      <c r="I24" s="7"/>
      <c r="J24" s="11"/>
    </row>
    <row r="25" customFormat="false" ht="15" hidden="false" customHeight="false" outlineLevel="0" collapsed="false">
      <c r="A25" s="7"/>
      <c r="B25" s="7"/>
      <c r="C25" s="7"/>
      <c r="D25" s="10" t="str">
        <f aca="false">IF(C25="","",IFERROR(INDEX($J$7:$J$26,MATCH(C25,$I$7:$I$26,0)),""))</f>
        <v/>
      </c>
      <c r="E25" s="22"/>
      <c r="F25" s="21" t="str">
        <f aca="false">IF(OR(E25="",D25=""),"",EDATE(E25,D25))</f>
        <v/>
      </c>
      <c r="G25" s="10" t="str">
        <f aca="true">IF(C25="","",IF(E25="","Not recorded",IF(F25="","Set frequency",IF(F25&lt;TODAY(),"Overdue",IF(F25&lt;=TODAY()+$D$4,"Due soon","In date")))))</f>
        <v/>
      </c>
      <c r="I25" s="7"/>
      <c r="J25" s="11"/>
    </row>
    <row r="26" customFormat="false" ht="15" hidden="false" customHeight="false" outlineLevel="0" collapsed="false">
      <c r="A26" s="7"/>
      <c r="B26" s="7"/>
      <c r="C26" s="7"/>
      <c r="D26" s="10" t="str">
        <f aca="false">IF(C26="","",IFERROR(INDEX($J$7:$J$26,MATCH(C26,$I$7:$I$26,0)),""))</f>
        <v/>
      </c>
      <c r="E26" s="22"/>
      <c r="F26" s="21" t="str">
        <f aca="false">IF(OR(E26="",D26=""),"",EDATE(E26,D26))</f>
        <v/>
      </c>
      <c r="G26" s="10" t="str">
        <f aca="true">IF(C26="","",IF(E26="","Not recorded",IF(F26="","Set frequency",IF(F26&lt;TODAY(),"Overdue",IF(F26&lt;=TODAY()+$D$4,"Due soon","In date")))))</f>
        <v/>
      </c>
      <c r="I26" s="7"/>
      <c r="J26" s="11"/>
    </row>
    <row r="27" customFormat="false" ht="30" hidden="false" customHeight="true" outlineLevel="0" collapsed="false">
      <c r="A27" s="7"/>
      <c r="B27" s="7"/>
      <c r="C27" s="7"/>
      <c r="D27" s="10" t="str">
        <f aca="false">IF(C27="","",IFERROR(INDEX($J$7:$J$26,MATCH(C27,$I$7:$I$26,0)),""))</f>
        <v/>
      </c>
      <c r="E27" s="22"/>
      <c r="F27" s="21" t="str">
        <f aca="false">IF(OR(E27="",D27=""),"",EDATE(E27,D27))</f>
        <v/>
      </c>
      <c r="G27" s="10" t="str">
        <f aca="true">IF(C27="","",IF(E27="","Not recorded",IF(F27="","Set frequency",IF(F27&lt;TODAY(),"Overdue",IF(F27&lt;=TODAY()+$D$4,"Due soon","In date")))))</f>
        <v/>
      </c>
      <c r="I27" s="23" t="s">
        <v>207</v>
      </c>
    </row>
    <row r="28" customFormat="false" ht="15" hidden="false" customHeight="false" outlineLevel="0" collapsed="false">
      <c r="A28" s="7"/>
      <c r="B28" s="7"/>
      <c r="C28" s="7"/>
      <c r="D28" s="10" t="str">
        <f aca="false">IF(C28="","",IFERROR(INDEX($J$7:$J$26,MATCH(C28,$I$7:$I$26,0)),""))</f>
        <v/>
      </c>
      <c r="E28" s="22"/>
      <c r="F28" s="21" t="str">
        <f aca="false">IF(OR(E28="",D28=""),"",EDATE(E28,D28))</f>
        <v/>
      </c>
      <c r="G28" s="10" t="str">
        <f aca="true">IF(C28="","",IF(E28="","Not recorded",IF(F28="","Set frequency",IF(F28&lt;TODAY(),"Overdue",IF(F28&lt;=TODAY()+$D$4,"Due soon","In date")))))</f>
        <v/>
      </c>
    </row>
    <row r="29" customFormat="false" ht="15" hidden="false" customHeight="false" outlineLevel="0" collapsed="false">
      <c r="A29" s="7"/>
      <c r="B29" s="7"/>
      <c r="C29" s="7"/>
      <c r="D29" s="10" t="str">
        <f aca="false">IF(C29="","",IFERROR(INDEX($J$7:$J$26,MATCH(C29,$I$7:$I$26,0)),""))</f>
        <v/>
      </c>
      <c r="E29" s="22"/>
      <c r="F29" s="21" t="str">
        <f aca="false">IF(OR(E29="",D29=""),"",EDATE(E29,D29))</f>
        <v/>
      </c>
      <c r="G29" s="10" t="str">
        <f aca="true">IF(C29="","",IF(E29="","Not recorded",IF(F29="","Set frequency",IF(F29&lt;TODAY(),"Overdue",IF(F29&lt;=TODAY()+$D$4,"Due soon","In date")))))</f>
        <v/>
      </c>
    </row>
    <row r="30" customFormat="false" ht="15" hidden="false" customHeight="false" outlineLevel="0" collapsed="false">
      <c r="A30" s="7"/>
      <c r="B30" s="7"/>
      <c r="C30" s="7"/>
      <c r="D30" s="10" t="str">
        <f aca="false">IF(C30="","",IFERROR(INDEX($J$7:$J$26,MATCH(C30,$I$7:$I$26,0)),""))</f>
        <v/>
      </c>
      <c r="E30" s="22"/>
      <c r="F30" s="21" t="str">
        <f aca="false">IF(OR(E30="",D30=""),"",EDATE(E30,D30))</f>
        <v/>
      </c>
      <c r="G30" s="10" t="str">
        <f aca="true">IF(C30="","",IF(E30="","Not recorded",IF(F30="","Set frequency",IF(F30&lt;TODAY(),"Overdue",IF(F30&lt;=TODAY()+$D$4,"Due soon","In date")))))</f>
        <v/>
      </c>
    </row>
    <row r="31" customFormat="false" ht="15" hidden="false" customHeight="false" outlineLevel="0" collapsed="false">
      <c r="A31" s="7"/>
      <c r="B31" s="7"/>
      <c r="C31" s="7"/>
      <c r="D31" s="10" t="str">
        <f aca="false">IF(C31="","",IFERROR(INDEX($J$7:$J$26,MATCH(C31,$I$7:$I$26,0)),""))</f>
        <v/>
      </c>
      <c r="E31" s="22"/>
      <c r="F31" s="21" t="str">
        <f aca="false">IF(OR(E31="",D31=""),"",EDATE(E31,D31))</f>
        <v/>
      </c>
      <c r="G31" s="10" t="str">
        <f aca="true">IF(C31="","",IF(E31="","Not recorded",IF(F31="","Set frequency",IF(F31&lt;TODAY(),"Overdue",IF(F31&lt;=TODAY()+$D$4,"Due soon","In date")))))</f>
        <v/>
      </c>
    </row>
    <row r="32" customFormat="false" ht="15" hidden="false" customHeight="false" outlineLevel="0" collapsed="false">
      <c r="A32" s="7"/>
      <c r="B32" s="7"/>
      <c r="C32" s="7"/>
      <c r="D32" s="10" t="str">
        <f aca="false">IF(C32="","",IFERROR(INDEX($J$7:$J$26,MATCH(C32,$I$7:$I$26,0)),""))</f>
        <v/>
      </c>
      <c r="E32" s="22"/>
      <c r="F32" s="21" t="str">
        <f aca="false">IF(OR(E32="",D32=""),"",EDATE(E32,D32))</f>
        <v/>
      </c>
      <c r="G32" s="10" t="str">
        <f aca="true">IF(C32="","",IF(E32="","Not recorded",IF(F32="","Set frequency",IF(F32&lt;TODAY(),"Overdue",IF(F32&lt;=TODAY()+$D$4,"Due soon","In date")))))</f>
        <v/>
      </c>
    </row>
    <row r="33" customFormat="false" ht="15" hidden="false" customHeight="false" outlineLevel="0" collapsed="false">
      <c r="A33" s="7"/>
      <c r="B33" s="7"/>
      <c r="C33" s="7"/>
      <c r="D33" s="10" t="str">
        <f aca="false">IF(C33="","",IFERROR(INDEX($J$7:$J$26,MATCH(C33,$I$7:$I$26,0)),""))</f>
        <v/>
      </c>
      <c r="E33" s="22"/>
      <c r="F33" s="21" t="str">
        <f aca="false">IF(OR(E33="",D33=""),"",EDATE(E33,D33))</f>
        <v/>
      </c>
      <c r="G33" s="10" t="str">
        <f aca="true">IF(C33="","",IF(E33="","Not recorded",IF(F33="","Set frequency",IF(F33&lt;TODAY(),"Overdue",IF(F33&lt;=TODAY()+$D$4,"Due soon","In date")))))</f>
        <v/>
      </c>
    </row>
    <row r="34" customFormat="false" ht="15" hidden="false" customHeight="false" outlineLevel="0" collapsed="false">
      <c r="A34" s="7"/>
      <c r="B34" s="7"/>
      <c r="C34" s="7"/>
      <c r="D34" s="10" t="str">
        <f aca="false">IF(C34="","",IFERROR(INDEX($J$7:$J$26,MATCH(C34,$I$7:$I$26,0)),""))</f>
        <v/>
      </c>
      <c r="E34" s="22"/>
      <c r="F34" s="21" t="str">
        <f aca="false">IF(OR(E34="",D34=""),"",EDATE(E34,D34))</f>
        <v/>
      </c>
      <c r="G34" s="10" t="str">
        <f aca="true">IF(C34="","",IF(E34="","Not recorded",IF(F34="","Set frequency",IF(F34&lt;TODAY(),"Overdue",IF(F34&lt;=TODAY()+$D$4,"Due soon","In date")))))</f>
        <v/>
      </c>
    </row>
    <row r="35" customFormat="false" ht="15" hidden="false" customHeight="false" outlineLevel="0" collapsed="false">
      <c r="A35" s="7"/>
      <c r="B35" s="7"/>
      <c r="C35" s="7"/>
      <c r="D35" s="10" t="str">
        <f aca="false">IF(C35="","",IFERROR(INDEX($J$7:$J$26,MATCH(C35,$I$7:$I$26,0)),""))</f>
        <v/>
      </c>
      <c r="E35" s="22"/>
      <c r="F35" s="21" t="str">
        <f aca="false">IF(OR(E35="",D35=""),"",EDATE(E35,D35))</f>
        <v/>
      </c>
      <c r="G35" s="10" t="str">
        <f aca="true">IF(C35="","",IF(E35="","Not recorded",IF(F35="","Set frequency",IF(F35&lt;TODAY(),"Overdue",IF(F35&lt;=TODAY()+$D$4,"Due soon","In date")))))</f>
        <v/>
      </c>
    </row>
    <row r="36" customFormat="false" ht="15" hidden="false" customHeight="false" outlineLevel="0" collapsed="false">
      <c r="A36" s="7"/>
      <c r="B36" s="7"/>
      <c r="C36" s="7"/>
      <c r="D36" s="10" t="str">
        <f aca="false">IF(C36="","",IFERROR(INDEX($J$7:$J$26,MATCH(C36,$I$7:$I$26,0)),""))</f>
        <v/>
      </c>
      <c r="E36" s="22"/>
      <c r="F36" s="21" t="str">
        <f aca="false">IF(OR(E36="",D36=""),"",EDATE(E36,D36))</f>
        <v/>
      </c>
      <c r="G36" s="10" t="str">
        <f aca="true">IF(C36="","",IF(E36="","Not recorded",IF(F36="","Set frequency",IF(F36&lt;TODAY(),"Overdue",IF(F36&lt;=TODAY()+$D$4,"Due soon","In date")))))</f>
        <v/>
      </c>
    </row>
    <row r="37" customFormat="false" ht="15" hidden="false" customHeight="false" outlineLevel="0" collapsed="false">
      <c r="A37" s="7"/>
      <c r="B37" s="7"/>
      <c r="C37" s="7"/>
      <c r="D37" s="10" t="str">
        <f aca="false">IF(C37="","",IFERROR(INDEX($J$7:$J$26,MATCH(C37,$I$7:$I$26,0)),""))</f>
        <v/>
      </c>
      <c r="E37" s="22"/>
      <c r="F37" s="21" t="str">
        <f aca="false">IF(OR(E37="",D37=""),"",EDATE(E37,D37))</f>
        <v/>
      </c>
      <c r="G37" s="10" t="str">
        <f aca="true">IF(C37="","",IF(E37="","Not recorded",IF(F37="","Set frequency",IF(F37&lt;TODAY(),"Overdue",IF(F37&lt;=TODAY()+$D$4,"Due soon","In date")))))</f>
        <v/>
      </c>
    </row>
    <row r="38" customFormat="false" ht="15" hidden="false" customHeight="false" outlineLevel="0" collapsed="false">
      <c r="A38" s="7"/>
      <c r="B38" s="7"/>
      <c r="C38" s="7"/>
      <c r="D38" s="10" t="str">
        <f aca="false">IF(C38="","",IFERROR(INDEX($J$7:$J$26,MATCH(C38,$I$7:$I$26,0)),""))</f>
        <v/>
      </c>
      <c r="E38" s="22"/>
      <c r="F38" s="21" t="str">
        <f aca="false">IF(OR(E38="",D38=""),"",EDATE(E38,D38))</f>
        <v/>
      </c>
      <c r="G38" s="10" t="str">
        <f aca="true">IF(C38="","",IF(E38="","Not recorded",IF(F38="","Set frequency",IF(F38&lt;TODAY(),"Overdue",IF(F38&lt;=TODAY()+$D$4,"Due soon","In date")))))</f>
        <v/>
      </c>
    </row>
    <row r="39" customFormat="false" ht="15" hidden="false" customHeight="false" outlineLevel="0" collapsed="false">
      <c r="A39" s="7"/>
      <c r="B39" s="7"/>
      <c r="C39" s="7"/>
      <c r="D39" s="10" t="str">
        <f aca="false">IF(C39="","",IFERROR(INDEX($J$7:$J$26,MATCH(C39,$I$7:$I$26,0)),""))</f>
        <v/>
      </c>
      <c r="E39" s="22"/>
      <c r="F39" s="21" t="str">
        <f aca="false">IF(OR(E39="",D39=""),"",EDATE(E39,D39))</f>
        <v/>
      </c>
      <c r="G39" s="10" t="str">
        <f aca="true">IF(C39="","",IF(E39="","Not recorded",IF(F39="","Set frequency",IF(F39&lt;TODAY(),"Overdue",IF(F39&lt;=TODAY()+$D$4,"Due soon","In date")))))</f>
        <v/>
      </c>
    </row>
    <row r="40" customFormat="false" ht="15" hidden="false" customHeight="false" outlineLevel="0" collapsed="false">
      <c r="A40" s="7"/>
      <c r="B40" s="7"/>
      <c r="C40" s="7"/>
      <c r="D40" s="10" t="str">
        <f aca="false">IF(C40="","",IFERROR(INDEX($J$7:$J$26,MATCH(C40,$I$7:$I$26,0)),""))</f>
        <v/>
      </c>
      <c r="E40" s="22"/>
      <c r="F40" s="21" t="str">
        <f aca="false">IF(OR(E40="",D40=""),"",EDATE(E40,D40))</f>
        <v/>
      </c>
      <c r="G40" s="10" t="str">
        <f aca="true">IF(C40="","",IF(E40="","Not recorded",IF(F40="","Set frequency",IF(F40&lt;TODAY(),"Overdue",IF(F40&lt;=TODAY()+$D$4,"Due soon","In date")))))</f>
        <v/>
      </c>
    </row>
    <row r="41" customFormat="false" ht="15" hidden="false" customHeight="false" outlineLevel="0" collapsed="false">
      <c r="A41" s="7"/>
      <c r="B41" s="7"/>
      <c r="C41" s="7"/>
      <c r="D41" s="10" t="str">
        <f aca="false">IF(C41="","",IFERROR(INDEX($J$7:$J$26,MATCH(C41,$I$7:$I$26,0)),""))</f>
        <v/>
      </c>
      <c r="E41" s="22"/>
      <c r="F41" s="21" t="str">
        <f aca="false">IF(OR(E41="",D41=""),"",EDATE(E41,D41))</f>
        <v/>
      </c>
      <c r="G41" s="10" t="str">
        <f aca="true">IF(C41="","",IF(E41="","Not recorded",IF(F41="","Set frequency",IF(F41&lt;TODAY(),"Overdue",IF(F41&lt;=TODAY()+$D$4,"Due soon","In date")))))</f>
        <v/>
      </c>
    </row>
    <row r="42" customFormat="false" ht="15" hidden="false" customHeight="false" outlineLevel="0" collapsed="false">
      <c r="A42" s="7"/>
      <c r="B42" s="7"/>
      <c r="C42" s="7"/>
      <c r="D42" s="10" t="str">
        <f aca="false">IF(C42="","",IFERROR(INDEX($J$7:$J$26,MATCH(C42,$I$7:$I$26,0)),""))</f>
        <v/>
      </c>
      <c r="E42" s="22"/>
      <c r="F42" s="21" t="str">
        <f aca="false">IF(OR(E42="",D42=""),"",EDATE(E42,D42))</f>
        <v/>
      </c>
      <c r="G42" s="10" t="str">
        <f aca="true">IF(C42="","",IF(E42="","Not recorded",IF(F42="","Set frequency",IF(F42&lt;TODAY(),"Overdue",IF(F42&lt;=TODAY()+$D$4,"Due soon","In date")))))</f>
        <v/>
      </c>
    </row>
    <row r="43" customFormat="false" ht="15" hidden="false" customHeight="false" outlineLevel="0" collapsed="false">
      <c r="A43" s="7"/>
      <c r="B43" s="7"/>
      <c r="C43" s="7"/>
      <c r="D43" s="10" t="str">
        <f aca="false">IF(C43="","",IFERROR(INDEX($J$7:$J$26,MATCH(C43,$I$7:$I$26,0)),""))</f>
        <v/>
      </c>
      <c r="E43" s="22"/>
      <c r="F43" s="21" t="str">
        <f aca="false">IF(OR(E43="",D43=""),"",EDATE(E43,D43))</f>
        <v/>
      </c>
      <c r="G43" s="10" t="str">
        <f aca="true">IF(C43="","",IF(E43="","Not recorded",IF(F43="","Set frequency",IF(F43&lt;TODAY(),"Overdue",IF(F43&lt;=TODAY()+$D$4,"Due soon","In date")))))</f>
        <v/>
      </c>
    </row>
    <row r="44" customFormat="false" ht="15" hidden="false" customHeight="false" outlineLevel="0" collapsed="false">
      <c r="A44" s="7"/>
      <c r="B44" s="7"/>
      <c r="C44" s="7"/>
      <c r="D44" s="10" t="str">
        <f aca="false">IF(C44="","",IFERROR(INDEX($J$7:$J$26,MATCH(C44,$I$7:$I$26,0)),""))</f>
        <v/>
      </c>
      <c r="E44" s="22"/>
      <c r="F44" s="21" t="str">
        <f aca="false">IF(OR(E44="",D44=""),"",EDATE(E44,D44))</f>
        <v/>
      </c>
      <c r="G44" s="10" t="str">
        <f aca="true">IF(C44="","",IF(E44="","Not recorded",IF(F44="","Set frequency",IF(F44&lt;TODAY(),"Overdue",IF(F44&lt;=TODAY()+$D$4,"Due soon","In date")))))</f>
        <v/>
      </c>
    </row>
    <row r="45" customFormat="false" ht="15" hidden="false" customHeight="false" outlineLevel="0" collapsed="false">
      <c r="A45" s="7"/>
      <c r="B45" s="7"/>
      <c r="C45" s="7"/>
      <c r="D45" s="10" t="str">
        <f aca="false">IF(C45="","",IFERROR(INDEX($J$7:$J$26,MATCH(C45,$I$7:$I$26,0)),""))</f>
        <v/>
      </c>
      <c r="E45" s="22"/>
      <c r="F45" s="21" t="str">
        <f aca="false">IF(OR(E45="",D45=""),"",EDATE(E45,D45))</f>
        <v/>
      </c>
      <c r="G45" s="10" t="str">
        <f aca="true">IF(C45="","",IF(E45="","Not recorded",IF(F45="","Set frequency",IF(F45&lt;TODAY(),"Overdue",IF(F45&lt;=TODAY()+$D$4,"Due soon","In date")))))</f>
        <v/>
      </c>
    </row>
    <row r="46" customFormat="false" ht="15" hidden="false" customHeight="false" outlineLevel="0" collapsed="false">
      <c r="A46" s="7"/>
      <c r="B46" s="7"/>
      <c r="C46" s="7"/>
      <c r="D46" s="10" t="str">
        <f aca="false">IF(C46="","",IFERROR(INDEX($J$7:$J$26,MATCH(C46,$I$7:$I$26,0)),""))</f>
        <v/>
      </c>
      <c r="E46" s="22"/>
      <c r="F46" s="21" t="str">
        <f aca="false">IF(OR(E46="",D46=""),"",EDATE(E46,D46))</f>
        <v/>
      </c>
      <c r="G46" s="10" t="str">
        <f aca="true">IF(C46="","",IF(E46="","Not recorded",IF(F46="","Set frequency",IF(F46&lt;TODAY(),"Overdue",IF(F46&lt;=TODAY()+$D$4,"Due soon","In date")))))</f>
        <v/>
      </c>
    </row>
    <row r="47" customFormat="false" ht="15" hidden="false" customHeight="false" outlineLevel="0" collapsed="false">
      <c r="A47" s="7"/>
      <c r="B47" s="7"/>
      <c r="C47" s="7"/>
      <c r="D47" s="10" t="str">
        <f aca="false">IF(C47="","",IFERROR(INDEX($J$7:$J$26,MATCH(C47,$I$7:$I$26,0)),""))</f>
        <v/>
      </c>
      <c r="E47" s="22"/>
      <c r="F47" s="21" t="str">
        <f aca="false">IF(OR(E47="",D47=""),"",EDATE(E47,D47))</f>
        <v/>
      </c>
      <c r="G47" s="10" t="str">
        <f aca="true">IF(C47="","",IF(E47="","Not recorded",IF(F47="","Set frequency",IF(F47&lt;TODAY(),"Overdue",IF(F47&lt;=TODAY()+$D$4,"Due soon","In date")))))</f>
        <v/>
      </c>
    </row>
    <row r="48" customFormat="false" ht="15" hidden="false" customHeight="false" outlineLevel="0" collapsed="false">
      <c r="A48" s="7"/>
      <c r="B48" s="7"/>
      <c r="C48" s="7"/>
      <c r="D48" s="10" t="str">
        <f aca="false">IF(C48="","",IFERROR(INDEX($J$7:$J$26,MATCH(C48,$I$7:$I$26,0)),""))</f>
        <v/>
      </c>
      <c r="E48" s="22"/>
      <c r="F48" s="21" t="str">
        <f aca="false">IF(OR(E48="",D48=""),"",EDATE(E48,D48))</f>
        <v/>
      </c>
      <c r="G48" s="10" t="str">
        <f aca="true">IF(C48="","",IF(E48="","Not recorded",IF(F48="","Set frequency",IF(F48&lt;TODAY(),"Overdue",IF(F48&lt;=TODAY()+$D$4,"Due soon","In date")))))</f>
        <v/>
      </c>
    </row>
    <row r="49" customFormat="false" ht="15" hidden="false" customHeight="false" outlineLevel="0" collapsed="false">
      <c r="A49" s="7"/>
      <c r="B49" s="7"/>
      <c r="C49" s="7"/>
      <c r="D49" s="10" t="str">
        <f aca="false">IF(C49="","",IFERROR(INDEX($J$7:$J$26,MATCH(C49,$I$7:$I$26,0)),""))</f>
        <v/>
      </c>
      <c r="E49" s="22"/>
      <c r="F49" s="21" t="str">
        <f aca="false">IF(OR(E49="",D49=""),"",EDATE(E49,D49))</f>
        <v/>
      </c>
      <c r="G49" s="10" t="str">
        <f aca="true">IF(C49="","",IF(E49="","Not recorded",IF(F49="","Set frequency",IF(F49&lt;TODAY(),"Overdue",IF(F49&lt;=TODAY()+$D$4,"Due soon","In date")))))</f>
        <v/>
      </c>
    </row>
    <row r="50" customFormat="false" ht="15" hidden="false" customHeight="false" outlineLevel="0" collapsed="false">
      <c r="A50" s="7"/>
      <c r="B50" s="7"/>
      <c r="C50" s="7"/>
      <c r="D50" s="10" t="str">
        <f aca="false">IF(C50="","",IFERROR(INDEX($J$7:$J$26,MATCH(C50,$I$7:$I$26,0)),""))</f>
        <v/>
      </c>
      <c r="E50" s="22"/>
      <c r="F50" s="21" t="str">
        <f aca="false">IF(OR(E50="",D50=""),"",EDATE(E50,D50))</f>
        <v/>
      </c>
      <c r="G50" s="10" t="str">
        <f aca="true">IF(C50="","",IF(E50="","Not recorded",IF(F50="","Set frequency",IF(F50&lt;TODAY(),"Overdue",IF(F50&lt;=TODAY()+$D$4,"Due soon","In date")))))</f>
        <v/>
      </c>
    </row>
    <row r="51" customFormat="false" ht="15" hidden="false" customHeight="false" outlineLevel="0" collapsed="false">
      <c r="A51" s="7"/>
      <c r="B51" s="7"/>
      <c r="C51" s="7"/>
      <c r="D51" s="10" t="str">
        <f aca="false">IF(C51="","",IFERROR(INDEX($J$7:$J$26,MATCH(C51,$I$7:$I$26,0)),""))</f>
        <v/>
      </c>
      <c r="E51" s="22"/>
      <c r="F51" s="21" t="str">
        <f aca="false">IF(OR(E51="",D51=""),"",EDATE(E51,D51))</f>
        <v/>
      </c>
      <c r="G51" s="10" t="str">
        <f aca="true">IF(C51="","",IF(E51="","Not recorded",IF(F51="","Set frequency",IF(F51&lt;TODAY(),"Overdue",IF(F51&lt;=TODAY()+$D$4,"Due soon","In date")))))</f>
        <v/>
      </c>
    </row>
    <row r="52" customFormat="false" ht="15" hidden="false" customHeight="false" outlineLevel="0" collapsed="false">
      <c r="A52" s="7"/>
      <c r="B52" s="7"/>
      <c r="C52" s="7"/>
      <c r="D52" s="10" t="str">
        <f aca="false">IF(C52="","",IFERROR(INDEX($J$7:$J$26,MATCH(C52,$I$7:$I$26,0)),""))</f>
        <v/>
      </c>
      <c r="E52" s="22"/>
      <c r="F52" s="21" t="str">
        <f aca="false">IF(OR(E52="",D52=""),"",EDATE(E52,D52))</f>
        <v/>
      </c>
      <c r="G52" s="10" t="str">
        <f aca="true">IF(C52="","",IF(E52="","Not recorded",IF(F52="","Set frequency",IF(F52&lt;TODAY(),"Overdue",IF(F52&lt;=TODAY()+$D$4,"Due soon","In date")))))</f>
        <v/>
      </c>
    </row>
    <row r="53" customFormat="false" ht="15" hidden="false" customHeight="false" outlineLevel="0" collapsed="false">
      <c r="A53" s="7"/>
      <c r="B53" s="7"/>
      <c r="C53" s="7"/>
      <c r="D53" s="10" t="str">
        <f aca="false">IF(C53="","",IFERROR(INDEX($J$7:$J$26,MATCH(C53,$I$7:$I$26,0)),""))</f>
        <v/>
      </c>
      <c r="E53" s="22"/>
      <c r="F53" s="21" t="str">
        <f aca="false">IF(OR(E53="",D53=""),"",EDATE(E53,D53))</f>
        <v/>
      </c>
      <c r="G53" s="10" t="str">
        <f aca="true">IF(C53="","",IF(E53="","Not recorded",IF(F53="","Set frequency",IF(F53&lt;TODAY(),"Overdue",IF(F53&lt;=TODAY()+$D$4,"Due soon","In date")))))</f>
        <v/>
      </c>
    </row>
    <row r="54" customFormat="false" ht="15" hidden="false" customHeight="false" outlineLevel="0" collapsed="false">
      <c r="A54" s="7"/>
      <c r="B54" s="7"/>
      <c r="C54" s="7"/>
      <c r="D54" s="10" t="str">
        <f aca="false">IF(C54="","",IFERROR(INDEX($J$7:$J$26,MATCH(C54,$I$7:$I$26,0)),""))</f>
        <v/>
      </c>
      <c r="E54" s="22"/>
      <c r="F54" s="21" t="str">
        <f aca="false">IF(OR(E54="",D54=""),"",EDATE(E54,D54))</f>
        <v/>
      </c>
      <c r="G54" s="10" t="str">
        <f aca="true">IF(C54="","",IF(E54="","Not recorded",IF(F54="","Set frequency",IF(F54&lt;TODAY(),"Overdue",IF(F54&lt;=TODAY()+$D$4,"Due soon","In date")))))</f>
        <v/>
      </c>
    </row>
    <row r="55" customFormat="false" ht="15" hidden="false" customHeight="false" outlineLevel="0" collapsed="false">
      <c r="A55" s="7"/>
      <c r="B55" s="7"/>
      <c r="C55" s="7"/>
      <c r="D55" s="10" t="str">
        <f aca="false">IF(C55="","",IFERROR(INDEX($J$7:$J$26,MATCH(C55,$I$7:$I$26,0)),""))</f>
        <v/>
      </c>
      <c r="E55" s="22"/>
      <c r="F55" s="21" t="str">
        <f aca="false">IF(OR(E55="",D55=""),"",EDATE(E55,D55))</f>
        <v/>
      </c>
      <c r="G55" s="10" t="str">
        <f aca="true">IF(C55="","",IF(E55="","Not recorded",IF(F55="","Set frequency",IF(F55&lt;TODAY(),"Overdue",IF(F55&lt;=TODAY()+$D$4,"Due soon","In date")))))</f>
        <v/>
      </c>
    </row>
    <row r="56" customFormat="false" ht="15" hidden="false" customHeight="false" outlineLevel="0" collapsed="false">
      <c r="A56" s="7"/>
      <c r="B56" s="7"/>
      <c r="C56" s="7"/>
      <c r="D56" s="10" t="str">
        <f aca="false">IF(C56="","",IFERROR(INDEX($J$7:$J$26,MATCH(C56,$I$7:$I$26,0)),""))</f>
        <v/>
      </c>
      <c r="E56" s="22"/>
      <c r="F56" s="21" t="str">
        <f aca="false">IF(OR(E56="",D56=""),"",EDATE(E56,D56))</f>
        <v/>
      </c>
      <c r="G56" s="10" t="str">
        <f aca="true">IF(C56="","",IF(E56="","Not recorded",IF(F56="","Set frequency",IF(F56&lt;TODAY(),"Overdue",IF(F56&lt;=TODAY()+$D$4,"Due soon","In date")))))</f>
        <v/>
      </c>
    </row>
    <row r="57" customFormat="false" ht="15" hidden="false" customHeight="false" outlineLevel="0" collapsed="false">
      <c r="A57" s="7"/>
      <c r="B57" s="7"/>
      <c r="C57" s="7"/>
      <c r="D57" s="10" t="str">
        <f aca="false">IF(C57="","",IFERROR(INDEX($J$7:$J$26,MATCH(C57,$I$7:$I$26,0)),""))</f>
        <v/>
      </c>
      <c r="E57" s="22"/>
      <c r="F57" s="21" t="str">
        <f aca="false">IF(OR(E57="",D57=""),"",EDATE(E57,D57))</f>
        <v/>
      </c>
      <c r="G57" s="10" t="str">
        <f aca="true">IF(C57="","",IF(E57="","Not recorded",IF(F57="","Set frequency",IF(F57&lt;TODAY(),"Overdue",IF(F57&lt;=TODAY()+$D$4,"Due soon","In date")))))</f>
        <v/>
      </c>
    </row>
    <row r="58" customFormat="false" ht="15" hidden="false" customHeight="false" outlineLevel="0" collapsed="false">
      <c r="A58" s="7"/>
      <c r="B58" s="7"/>
      <c r="C58" s="7"/>
      <c r="D58" s="10" t="str">
        <f aca="false">IF(C58="","",IFERROR(INDEX($J$7:$J$26,MATCH(C58,$I$7:$I$26,0)),""))</f>
        <v/>
      </c>
      <c r="E58" s="22"/>
      <c r="F58" s="21" t="str">
        <f aca="false">IF(OR(E58="",D58=""),"",EDATE(E58,D58))</f>
        <v/>
      </c>
      <c r="G58" s="10" t="str">
        <f aca="true">IF(C58="","",IF(E58="","Not recorded",IF(F58="","Set frequency",IF(F58&lt;TODAY(),"Overdue",IF(F58&lt;=TODAY()+$D$4,"Due soon","In date")))))</f>
        <v/>
      </c>
    </row>
    <row r="59" customFormat="false" ht="15" hidden="false" customHeight="false" outlineLevel="0" collapsed="false">
      <c r="A59" s="7"/>
      <c r="B59" s="7"/>
      <c r="C59" s="7"/>
      <c r="D59" s="10" t="str">
        <f aca="false">IF(C59="","",IFERROR(INDEX($J$7:$J$26,MATCH(C59,$I$7:$I$26,0)),""))</f>
        <v/>
      </c>
      <c r="E59" s="22"/>
      <c r="F59" s="21" t="str">
        <f aca="false">IF(OR(E59="",D59=""),"",EDATE(E59,D59))</f>
        <v/>
      </c>
      <c r="G59" s="10" t="str">
        <f aca="true">IF(C59="","",IF(E59="","Not recorded",IF(F59="","Set frequency",IF(F59&lt;TODAY(),"Overdue",IF(F59&lt;=TODAY()+$D$4,"Due soon","In date")))))</f>
        <v/>
      </c>
    </row>
    <row r="60" customFormat="false" ht="15" hidden="false" customHeight="false" outlineLevel="0" collapsed="false">
      <c r="A60" s="7"/>
      <c r="B60" s="7"/>
      <c r="C60" s="7"/>
      <c r="D60" s="10" t="str">
        <f aca="false">IF(C60="","",IFERROR(INDEX($J$7:$J$26,MATCH(C60,$I$7:$I$26,0)),""))</f>
        <v/>
      </c>
      <c r="E60" s="22"/>
      <c r="F60" s="21" t="str">
        <f aca="false">IF(OR(E60="",D60=""),"",EDATE(E60,D60))</f>
        <v/>
      </c>
      <c r="G60" s="10" t="str">
        <f aca="true">IF(C60="","",IF(E60="","Not recorded",IF(F60="","Set frequency",IF(F60&lt;TODAY(),"Overdue",IF(F60&lt;=TODAY()+$D$4,"Due soon","In date")))))</f>
        <v/>
      </c>
    </row>
    <row r="61" customFormat="false" ht="15" hidden="false" customHeight="false" outlineLevel="0" collapsed="false">
      <c r="A61" s="7"/>
      <c r="B61" s="7"/>
      <c r="C61" s="7"/>
      <c r="D61" s="10" t="str">
        <f aca="false">IF(C61="","",IFERROR(INDEX($J$7:$J$26,MATCH(C61,$I$7:$I$26,0)),""))</f>
        <v/>
      </c>
      <c r="E61" s="22"/>
      <c r="F61" s="21" t="str">
        <f aca="false">IF(OR(E61="",D61=""),"",EDATE(E61,D61))</f>
        <v/>
      </c>
      <c r="G61" s="10" t="str">
        <f aca="true">IF(C61="","",IF(E61="","Not recorded",IF(F61="","Set frequency",IF(F61&lt;TODAY(),"Overdue",IF(F61&lt;=TODAY()+$D$4,"Due soon","In date")))))</f>
        <v/>
      </c>
    </row>
    <row r="62" customFormat="false" ht="15" hidden="false" customHeight="false" outlineLevel="0" collapsed="false">
      <c r="A62" s="7"/>
      <c r="B62" s="7"/>
      <c r="C62" s="7"/>
      <c r="D62" s="10" t="str">
        <f aca="false">IF(C62="","",IFERROR(INDEX($J$7:$J$26,MATCH(C62,$I$7:$I$26,0)),""))</f>
        <v/>
      </c>
      <c r="E62" s="22"/>
      <c r="F62" s="21" t="str">
        <f aca="false">IF(OR(E62="",D62=""),"",EDATE(E62,D62))</f>
        <v/>
      </c>
      <c r="G62" s="10" t="str">
        <f aca="true">IF(C62="","",IF(E62="","Not recorded",IF(F62="","Set frequency",IF(F62&lt;TODAY(),"Overdue",IF(F62&lt;=TODAY()+$D$4,"Due soon","In date")))))</f>
        <v/>
      </c>
    </row>
    <row r="63" customFormat="false" ht="15" hidden="false" customHeight="false" outlineLevel="0" collapsed="false">
      <c r="A63" s="7"/>
      <c r="B63" s="7"/>
      <c r="C63" s="7"/>
      <c r="D63" s="10" t="str">
        <f aca="false">IF(C63="","",IFERROR(INDEX($J$7:$J$26,MATCH(C63,$I$7:$I$26,0)),""))</f>
        <v/>
      </c>
      <c r="E63" s="22"/>
      <c r="F63" s="21" t="str">
        <f aca="false">IF(OR(E63="",D63=""),"",EDATE(E63,D63))</f>
        <v/>
      </c>
      <c r="G63" s="10" t="str">
        <f aca="true">IF(C63="","",IF(E63="","Not recorded",IF(F63="","Set frequency",IF(F63&lt;TODAY(),"Overdue",IF(F63&lt;=TODAY()+$D$4,"Due soon","In date")))))</f>
        <v/>
      </c>
    </row>
    <row r="64" customFormat="false" ht="15" hidden="false" customHeight="false" outlineLevel="0" collapsed="false">
      <c r="A64" s="7"/>
      <c r="B64" s="7"/>
      <c r="C64" s="7"/>
      <c r="D64" s="10" t="str">
        <f aca="false">IF(C64="","",IFERROR(INDEX($J$7:$J$26,MATCH(C64,$I$7:$I$26,0)),""))</f>
        <v/>
      </c>
      <c r="E64" s="22"/>
      <c r="F64" s="21" t="str">
        <f aca="false">IF(OR(E64="",D64=""),"",EDATE(E64,D64))</f>
        <v/>
      </c>
      <c r="G64" s="10" t="str">
        <f aca="true">IF(C64="","",IF(E64="","Not recorded",IF(F64="","Set frequency",IF(F64&lt;TODAY(),"Overdue",IF(F64&lt;=TODAY()+$D$4,"Due soon","In date")))))</f>
        <v/>
      </c>
    </row>
    <row r="65" customFormat="false" ht="15" hidden="false" customHeight="false" outlineLevel="0" collapsed="false">
      <c r="A65" s="7"/>
      <c r="B65" s="7"/>
      <c r="C65" s="7"/>
      <c r="D65" s="10" t="str">
        <f aca="false">IF(C65="","",IFERROR(INDEX($J$7:$J$26,MATCH(C65,$I$7:$I$26,0)),""))</f>
        <v/>
      </c>
      <c r="E65" s="22"/>
      <c r="F65" s="21" t="str">
        <f aca="false">IF(OR(E65="",D65=""),"",EDATE(E65,D65))</f>
        <v/>
      </c>
      <c r="G65" s="10" t="str">
        <f aca="true">IF(C65="","",IF(E65="","Not recorded",IF(F65="","Set frequency",IF(F65&lt;TODAY(),"Overdue",IF(F65&lt;=TODAY()+$D$4,"Due soon","In date")))))</f>
        <v/>
      </c>
    </row>
    <row r="66" customFormat="false" ht="15" hidden="false" customHeight="false" outlineLevel="0" collapsed="false">
      <c r="A66" s="7"/>
      <c r="B66" s="7"/>
      <c r="C66" s="7"/>
      <c r="D66" s="10" t="str">
        <f aca="false">IF(C66="","",IFERROR(INDEX($J$7:$J$26,MATCH(C66,$I$7:$I$26,0)),""))</f>
        <v/>
      </c>
      <c r="E66" s="22"/>
      <c r="F66" s="21" t="str">
        <f aca="false">IF(OR(E66="",D66=""),"",EDATE(E66,D66))</f>
        <v/>
      </c>
      <c r="G66" s="10" t="str">
        <f aca="true">IF(C66="","",IF(E66="","Not recorded",IF(F66="","Set frequency",IF(F66&lt;TODAY(),"Overdue",IF(F66&lt;=TODAY()+$D$4,"Due soon","In date")))))</f>
        <v/>
      </c>
    </row>
    <row r="67" customFormat="false" ht="15" hidden="false" customHeight="false" outlineLevel="0" collapsed="false">
      <c r="A67" s="7"/>
      <c r="B67" s="7"/>
      <c r="C67" s="7"/>
      <c r="D67" s="10" t="str">
        <f aca="false">IF(C67="","",IFERROR(INDEX($J$7:$J$26,MATCH(C67,$I$7:$I$26,0)),""))</f>
        <v/>
      </c>
      <c r="E67" s="22"/>
      <c r="F67" s="21" t="str">
        <f aca="false">IF(OR(E67="",D67=""),"",EDATE(E67,D67))</f>
        <v/>
      </c>
      <c r="G67" s="10" t="str">
        <f aca="true">IF(C67="","",IF(E67="","Not recorded",IF(F67="","Set frequency",IF(F67&lt;TODAY(),"Overdue",IF(F67&lt;=TODAY()+$D$4,"Due soon","In date")))))</f>
        <v/>
      </c>
    </row>
    <row r="68" customFormat="false" ht="15" hidden="false" customHeight="false" outlineLevel="0" collapsed="false">
      <c r="A68" s="7"/>
      <c r="B68" s="7"/>
      <c r="C68" s="7"/>
      <c r="D68" s="10" t="str">
        <f aca="false">IF(C68="","",IFERROR(INDEX($J$7:$J$26,MATCH(C68,$I$7:$I$26,0)),""))</f>
        <v/>
      </c>
      <c r="E68" s="22"/>
      <c r="F68" s="21" t="str">
        <f aca="false">IF(OR(E68="",D68=""),"",EDATE(E68,D68))</f>
        <v/>
      </c>
      <c r="G68" s="10" t="str">
        <f aca="true">IF(C68="","",IF(E68="","Not recorded",IF(F68="","Set frequency",IF(F68&lt;TODAY(),"Overdue",IF(F68&lt;=TODAY()+$D$4,"Due soon","In date")))))</f>
        <v/>
      </c>
    </row>
    <row r="69" customFormat="false" ht="15" hidden="false" customHeight="false" outlineLevel="0" collapsed="false">
      <c r="A69" s="7"/>
      <c r="B69" s="7"/>
      <c r="C69" s="7"/>
      <c r="D69" s="10" t="str">
        <f aca="false">IF(C69="","",IFERROR(INDEX($J$7:$J$26,MATCH(C69,$I$7:$I$26,0)),""))</f>
        <v/>
      </c>
      <c r="E69" s="22"/>
      <c r="F69" s="21" t="str">
        <f aca="false">IF(OR(E69="",D69=""),"",EDATE(E69,D69))</f>
        <v/>
      </c>
      <c r="G69" s="10" t="str">
        <f aca="true">IF(C69="","",IF(E69="","Not recorded",IF(F69="","Set frequency",IF(F69&lt;TODAY(),"Overdue",IF(F69&lt;=TODAY()+$D$4,"Due soon","In date")))))</f>
        <v/>
      </c>
    </row>
    <row r="70" customFormat="false" ht="15" hidden="false" customHeight="false" outlineLevel="0" collapsed="false">
      <c r="A70" s="7"/>
      <c r="B70" s="7"/>
      <c r="C70" s="7"/>
      <c r="D70" s="10" t="str">
        <f aca="false">IF(C70="","",IFERROR(INDEX($J$7:$J$26,MATCH(C70,$I$7:$I$26,0)),""))</f>
        <v/>
      </c>
      <c r="E70" s="22"/>
      <c r="F70" s="21" t="str">
        <f aca="false">IF(OR(E70="",D70=""),"",EDATE(E70,D70))</f>
        <v/>
      </c>
      <c r="G70" s="10" t="str">
        <f aca="true">IF(C70="","",IF(E70="","Not recorded",IF(F70="","Set frequency",IF(F70&lt;TODAY(),"Overdue",IF(F70&lt;=TODAY()+$D$4,"Due soon","In date")))))</f>
        <v/>
      </c>
    </row>
    <row r="71" customFormat="false" ht="15" hidden="false" customHeight="false" outlineLevel="0" collapsed="false">
      <c r="A71" s="7"/>
      <c r="B71" s="7"/>
      <c r="C71" s="7"/>
      <c r="D71" s="10" t="str">
        <f aca="false">IF(C71="","",IFERROR(INDEX($J$7:$J$26,MATCH(C71,$I$7:$I$26,0)),""))</f>
        <v/>
      </c>
      <c r="E71" s="22"/>
      <c r="F71" s="21" t="str">
        <f aca="false">IF(OR(E71="",D71=""),"",EDATE(E71,D71))</f>
        <v/>
      </c>
      <c r="G71" s="10" t="str">
        <f aca="true">IF(C71="","",IF(E71="","Not recorded",IF(F71="","Set frequency",IF(F71&lt;TODAY(),"Overdue",IF(F71&lt;=TODAY()+$D$4,"Due soon","In date")))))</f>
        <v/>
      </c>
    </row>
    <row r="72" customFormat="false" ht="15" hidden="false" customHeight="false" outlineLevel="0" collapsed="false">
      <c r="A72" s="7"/>
      <c r="B72" s="7"/>
      <c r="C72" s="7"/>
      <c r="D72" s="10" t="str">
        <f aca="false">IF(C72="","",IFERROR(INDEX($J$7:$J$26,MATCH(C72,$I$7:$I$26,0)),""))</f>
        <v/>
      </c>
      <c r="E72" s="22"/>
      <c r="F72" s="21" t="str">
        <f aca="false">IF(OR(E72="",D72=""),"",EDATE(E72,D72))</f>
        <v/>
      </c>
      <c r="G72" s="10" t="str">
        <f aca="true">IF(C72="","",IF(E72="","Not recorded",IF(F72="","Set frequency",IF(F72&lt;TODAY(),"Overdue",IF(F72&lt;=TODAY()+$D$4,"Due soon","In date")))))</f>
        <v/>
      </c>
    </row>
    <row r="73" customFormat="false" ht="15" hidden="false" customHeight="false" outlineLevel="0" collapsed="false">
      <c r="A73" s="7"/>
      <c r="B73" s="7"/>
      <c r="C73" s="7"/>
      <c r="D73" s="10" t="str">
        <f aca="false">IF(C73="","",IFERROR(INDEX($J$7:$J$26,MATCH(C73,$I$7:$I$26,0)),""))</f>
        <v/>
      </c>
      <c r="E73" s="22"/>
      <c r="F73" s="21" t="str">
        <f aca="false">IF(OR(E73="",D73=""),"",EDATE(E73,D73))</f>
        <v/>
      </c>
      <c r="G73" s="10" t="str">
        <f aca="true">IF(C73="","",IF(E73="","Not recorded",IF(F73="","Set frequency",IF(F73&lt;TODAY(),"Overdue",IF(F73&lt;=TODAY()+$D$4,"Due soon","In date")))))</f>
        <v/>
      </c>
    </row>
    <row r="74" customFormat="false" ht="15" hidden="false" customHeight="false" outlineLevel="0" collapsed="false">
      <c r="A74" s="7"/>
      <c r="B74" s="7"/>
      <c r="C74" s="7"/>
      <c r="D74" s="10" t="str">
        <f aca="false">IF(C74="","",IFERROR(INDEX($J$7:$J$26,MATCH(C74,$I$7:$I$26,0)),""))</f>
        <v/>
      </c>
      <c r="E74" s="22"/>
      <c r="F74" s="21" t="str">
        <f aca="false">IF(OR(E74="",D74=""),"",EDATE(E74,D74))</f>
        <v/>
      </c>
      <c r="G74" s="10" t="str">
        <f aca="true">IF(C74="","",IF(E74="","Not recorded",IF(F74="","Set frequency",IF(F74&lt;TODAY(),"Overdue",IF(F74&lt;=TODAY()+$D$4,"Due soon","In date")))))</f>
        <v/>
      </c>
    </row>
    <row r="75" customFormat="false" ht="15" hidden="false" customHeight="false" outlineLevel="0" collapsed="false">
      <c r="A75" s="7"/>
      <c r="B75" s="7"/>
      <c r="C75" s="7"/>
      <c r="D75" s="10" t="str">
        <f aca="false">IF(C75="","",IFERROR(INDEX($J$7:$J$26,MATCH(C75,$I$7:$I$26,0)),""))</f>
        <v/>
      </c>
      <c r="E75" s="22"/>
      <c r="F75" s="21" t="str">
        <f aca="false">IF(OR(E75="",D75=""),"",EDATE(E75,D75))</f>
        <v/>
      </c>
      <c r="G75" s="10" t="str">
        <f aca="true">IF(C75="","",IF(E75="","Not recorded",IF(F75="","Set frequency",IF(F75&lt;TODAY(),"Overdue",IF(F75&lt;=TODAY()+$D$4,"Due soon","In date")))))</f>
        <v/>
      </c>
    </row>
    <row r="76" customFormat="false" ht="15" hidden="false" customHeight="false" outlineLevel="0" collapsed="false">
      <c r="A76" s="7"/>
      <c r="B76" s="7"/>
      <c r="C76" s="7"/>
      <c r="D76" s="10" t="str">
        <f aca="false">IF(C76="","",IFERROR(INDEX($J$7:$J$26,MATCH(C76,$I$7:$I$26,0)),""))</f>
        <v/>
      </c>
      <c r="E76" s="22"/>
      <c r="F76" s="21" t="str">
        <f aca="false">IF(OR(E76="",D76=""),"",EDATE(E76,D76))</f>
        <v/>
      </c>
      <c r="G76" s="10" t="str">
        <f aca="true">IF(C76="","",IF(E76="","Not recorded",IF(F76="","Set frequency",IF(F76&lt;TODAY(),"Overdue",IF(F76&lt;=TODAY()+$D$4,"Due soon","In date")))))</f>
        <v/>
      </c>
    </row>
    <row r="77" customFormat="false" ht="15" hidden="false" customHeight="false" outlineLevel="0" collapsed="false">
      <c r="A77" s="7"/>
      <c r="B77" s="7"/>
      <c r="C77" s="7"/>
      <c r="D77" s="10" t="str">
        <f aca="false">IF(C77="","",IFERROR(INDEX($J$7:$J$26,MATCH(C77,$I$7:$I$26,0)),""))</f>
        <v/>
      </c>
      <c r="E77" s="22"/>
      <c r="F77" s="21" t="str">
        <f aca="false">IF(OR(E77="",D77=""),"",EDATE(E77,D77))</f>
        <v/>
      </c>
      <c r="G77" s="10" t="str">
        <f aca="true">IF(C77="","",IF(E77="","Not recorded",IF(F77="","Set frequency",IF(F77&lt;TODAY(),"Overdue",IF(F77&lt;=TODAY()+$D$4,"Due soon","In date")))))</f>
        <v/>
      </c>
    </row>
    <row r="78" customFormat="false" ht="15" hidden="false" customHeight="false" outlineLevel="0" collapsed="false">
      <c r="A78" s="7"/>
      <c r="B78" s="7"/>
      <c r="C78" s="7"/>
      <c r="D78" s="10" t="str">
        <f aca="false">IF(C78="","",IFERROR(INDEX($J$7:$J$26,MATCH(C78,$I$7:$I$26,0)),""))</f>
        <v/>
      </c>
      <c r="E78" s="22"/>
      <c r="F78" s="21" t="str">
        <f aca="false">IF(OR(E78="",D78=""),"",EDATE(E78,D78))</f>
        <v/>
      </c>
      <c r="G78" s="10" t="str">
        <f aca="true">IF(C78="","",IF(E78="","Not recorded",IF(F78="","Set frequency",IF(F78&lt;TODAY(),"Overdue",IF(F78&lt;=TODAY()+$D$4,"Due soon","In date")))))</f>
        <v/>
      </c>
    </row>
    <row r="79" customFormat="false" ht="15" hidden="false" customHeight="false" outlineLevel="0" collapsed="false">
      <c r="A79" s="7"/>
      <c r="B79" s="7"/>
      <c r="C79" s="7"/>
      <c r="D79" s="10" t="str">
        <f aca="false">IF(C79="","",IFERROR(INDEX($J$7:$J$26,MATCH(C79,$I$7:$I$26,0)),""))</f>
        <v/>
      </c>
      <c r="E79" s="22"/>
      <c r="F79" s="21" t="str">
        <f aca="false">IF(OR(E79="",D79=""),"",EDATE(E79,D79))</f>
        <v/>
      </c>
      <c r="G79" s="10" t="str">
        <f aca="true">IF(C79="","",IF(E79="","Not recorded",IF(F79="","Set frequency",IF(F79&lt;TODAY(),"Overdue",IF(F79&lt;=TODAY()+$D$4,"Due soon","In date")))))</f>
        <v/>
      </c>
    </row>
    <row r="80" customFormat="false" ht="15" hidden="false" customHeight="false" outlineLevel="0" collapsed="false">
      <c r="A80" s="7"/>
      <c r="B80" s="7"/>
      <c r="C80" s="7"/>
      <c r="D80" s="10" t="str">
        <f aca="false">IF(C80="","",IFERROR(INDEX($J$7:$J$26,MATCH(C80,$I$7:$I$26,0)),""))</f>
        <v/>
      </c>
      <c r="E80" s="22"/>
      <c r="F80" s="21" t="str">
        <f aca="false">IF(OR(E80="",D80=""),"",EDATE(E80,D80))</f>
        <v/>
      </c>
      <c r="G80" s="10" t="str">
        <f aca="true">IF(C80="","",IF(E80="","Not recorded",IF(F80="","Set frequency",IF(F80&lt;TODAY(),"Overdue",IF(F80&lt;=TODAY()+$D$4,"Due soon","In date")))))</f>
        <v/>
      </c>
    </row>
    <row r="81" customFormat="false" ht="15" hidden="false" customHeight="false" outlineLevel="0" collapsed="false">
      <c r="A81" s="7"/>
      <c r="B81" s="7"/>
      <c r="C81" s="7"/>
      <c r="D81" s="10" t="str">
        <f aca="false">IF(C81="","",IFERROR(INDEX($J$7:$J$26,MATCH(C81,$I$7:$I$26,0)),""))</f>
        <v/>
      </c>
      <c r="E81" s="22"/>
      <c r="F81" s="21" t="str">
        <f aca="false">IF(OR(E81="",D81=""),"",EDATE(E81,D81))</f>
        <v/>
      </c>
      <c r="G81" s="10" t="str">
        <f aca="true">IF(C81="","",IF(E81="","Not recorded",IF(F81="","Set frequency",IF(F81&lt;TODAY(),"Overdue",IF(F81&lt;=TODAY()+$D$4,"Due soon","In date")))))</f>
        <v/>
      </c>
    </row>
    <row r="82" customFormat="false" ht="15" hidden="false" customHeight="false" outlineLevel="0" collapsed="false">
      <c r="A82" s="7"/>
      <c r="B82" s="7"/>
      <c r="C82" s="7"/>
      <c r="D82" s="10" t="str">
        <f aca="false">IF(C82="","",IFERROR(INDEX($J$7:$J$26,MATCH(C82,$I$7:$I$26,0)),""))</f>
        <v/>
      </c>
      <c r="E82" s="22"/>
      <c r="F82" s="21" t="str">
        <f aca="false">IF(OR(E82="",D82=""),"",EDATE(E82,D82))</f>
        <v/>
      </c>
      <c r="G82" s="10" t="str">
        <f aca="true">IF(C82="","",IF(E82="","Not recorded",IF(F82="","Set frequency",IF(F82&lt;TODAY(),"Overdue",IF(F82&lt;=TODAY()+$D$4,"Due soon","In date")))))</f>
        <v/>
      </c>
    </row>
    <row r="83" customFormat="false" ht="15" hidden="false" customHeight="false" outlineLevel="0" collapsed="false">
      <c r="A83" s="7"/>
      <c r="B83" s="7"/>
      <c r="C83" s="7"/>
      <c r="D83" s="10" t="str">
        <f aca="false">IF(C83="","",IFERROR(INDEX($J$7:$J$26,MATCH(C83,$I$7:$I$26,0)),""))</f>
        <v/>
      </c>
      <c r="E83" s="22"/>
      <c r="F83" s="21" t="str">
        <f aca="false">IF(OR(E83="",D83=""),"",EDATE(E83,D83))</f>
        <v/>
      </c>
      <c r="G83" s="10" t="str">
        <f aca="true">IF(C83="","",IF(E83="","Not recorded",IF(F83="","Set frequency",IF(F83&lt;TODAY(),"Overdue",IF(F83&lt;=TODAY()+$D$4,"Due soon","In date")))))</f>
        <v/>
      </c>
    </row>
    <row r="84" customFormat="false" ht="15" hidden="false" customHeight="false" outlineLevel="0" collapsed="false">
      <c r="A84" s="7"/>
      <c r="B84" s="7"/>
      <c r="C84" s="7"/>
      <c r="D84" s="10" t="str">
        <f aca="false">IF(C84="","",IFERROR(INDEX($J$7:$J$26,MATCH(C84,$I$7:$I$26,0)),""))</f>
        <v/>
      </c>
      <c r="E84" s="22"/>
      <c r="F84" s="21" t="str">
        <f aca="false">IF(OR(E84="",D84=""),"",EDATE(E84,D84))</f>
        <v/>
      </c>
      <c r="G84" s="10" t="str">
        <f aca="true">IF(C84="","",IF(E84="","Not recorded",IF(F84="","Set frequency",IF(F84&lt;TODAY(),"Overdue",IF(F84&lt;=TODAY()+$D$4,"Due soon","In date")))))</f>
        <v/>
      </c>
    </row>
    <row r="85" customFormat="false" ht="15" hidden="false" customHeight="false" outlineLevel="0" collapsed="false">
      <c r="A85" s="7"/>
      <c r="B85" s="7"/>
      <c r="C85" s="7"/>
      <c r="D85" s="10" t="str">
        <f aca="false">IF(C85="","",IFERROR(INDEX($J$7:$J$26,MATCH(C85,$I$7:$I$26,0)),""))</f>
        <v/>
      </c>
      <c r="E85" s="22"/>
      <c r="F85" s="21" t="str">
        <f aca="false">IF(OR(E85="",D85=""),"",EDATE(E85,D85))</f>
        <v/>
      </c>
      <c r="G85" s="10" t="str">
        <f aca="true">IF(C85="","",IF(E85="","Not recorded",IF(F85="","Set frequency",IF(F85&lt;TODAY(),"Overdue",IF(F85&lt;=TODAY()+$D$4,"Due soon","In date")))))</f>
        <v/>
      </c>
    </row>
    <row r="86" customFormat="false" ht="15" hidden="false" customHeight="false" outlineLevel="0" collapsed="false">
      <c r="A86" s="7"/>
      <c r="B86" s="7"/>
      <c r="C86" s="7"/>
      <c r="D86" s="10" t="str">
        <f aca="false">IF(C86="","",IFERROR(INDEX($J$7:$J$26,MATCH(C86,$I$7:$I$26,0)),""))</f>
        <v/>
      </c>
      <c r="E86" s="22"/>
      <c r="F86" s="21" t="str">
        <f aca="false">IF(OR(E86="",D86=""),"",EDATE(E86,D86))</f>
        <v/>
      </c>
      <c r="G86" s="10" t="str">
        <f aca="true">IF(C86="","",IF(E86="","Not recorded",IF(F86="","Set frequency",IF(F86&lt;TODAY(),"Overdue",IF(F86&lt;=TODAY()+$D$4,"Due soon","In date")))))</f>
        <v/>
      </c>
    </row>
    <row r="87" customFormat="false" ht="15" hidden="false" customHeight="false" outlineLevel="0" collapsed="false">
      <c r="A87" s="7"/>
      <c r="B87" s="7"/>
      <c r="C87" s="7"/>
      <c r="D87" s="10" t="str">
        <f aca="false">IF(C87="","",IFERROR(INDEX($J$7:$J$26,MATCH(C87,$I$7:$I$26,0)),""))</f>
        <v/>
      </c>
      <c r="E87" s="22"/>
      <c r="F87" s="21" t="str">
        <f aca="false">IF(OR(E87="",D87=""),"",EDATE(E87,D87))</f>
        <v/>
      </c>
      <c r="G87" s="10" t="str">
        <f aca="true">IF(C87="","",IF(E87="","Not recorded",IF(F87="","Set frequency",IF(F87&lt;TODAY(),"Overdue",IF(F87&lt;=TODAY()+$D$4,"Due soon","In date")))))</f>
        <v/>
      </c>
    </row>
    <row r="88" customFormat="false" ht="15" hidden="false" customHeight="false" outlineLevel="0" collapsed="false">
      <c r="A88" s="7"/>
      <c r="B88" s="7"/>
      <c r="C88" s="7"/>
      <c r="D88" s="10" t="str">
        <f aca="false">IF(C88="","",IFERROR(INDEX($J$7:$J$26,MATCH(C88,$I$7:$I$26,0)),""))</f>
        <v/>
      </c>
      <c r="E88" s="22"/>
      <c r="F88" s="21" t="str">
        <f aca="false">IF(OR(E88="",D88=""),"",EDATE(E88,D88))</f>
        <v/>
      </c>
      <c r="G88" s="10" t="str">
        <f aca="true">IF(C88="","",IF(E88="","Not recorded",IF(F88="","Set frequency",IF(F88&lt;TODAY(),"Overdue",IF(F88&lt;=TODAY()+$D$4,"Due soon","In date")))))</f>
        <v/>
      </c>
    </row>
    <row r="89" customFormat="false" ht="15" hidden="false" customHeight="false" outlineLevel="0" collapsed="false">
      <c r="A89" s="7"/>
      <c r="B89" s="7"/>
      <c r="C89" s="7"/>
      <c r="D89" s="10" t="str">
        <f aca="false">IF(C89="","",IFERROR(INDEX($J$7:$J$26,MATCH(C89,$I$7:$I$26,0)),""))</f>
        <v/>
      </c>
      <c r="E89" s="22"/>
      <c r="F89" s="21" t="str">
        <f aca="false">IF(OR(E89="",D89=""),"",EDATE(E89,D89))</f>
        <v/>
      </c>
      <c r="G89" s="10" t="str">
        <f aca="true">IF(C89="","",IF(E89="","Not recorded",IF(F89="","Set frequency",IF(F89&lt;TODAY(),"Overdue",IF(F89&lt;=TODAY()+$D$4,"Due soon","In date")))))</f>
        <v/>
      </c>
    </row>
    <row r="90" customFormat="false" ht="15" hidden="false" customHeight="false" outlineLevel="0" collapsed="false">
      <c r="A90" s="7"/>
      <c r="B90" s="7"/>
      <c r="C90" s="7"/>
      <c r="D90" s="10" t="str">
        <f aca="false">IF(C90="","",IFERROR(INDEX($J$7:$J$26,MATCH(C90,$I$7:$I$26,0)),""))</f>
        <v/>
      </c>
      <c r="E90" s="22"/>
      <c r="F90" s="21" t="str">
        <f aca="false">IF(OR(E90="",D90=""),"",EDATE(E90,D90))</f>
        <v/>
      </c>
      <c r="G90" s="10" t="str">
        <f aca="true">IF(C90="","",IF(E90="","Not recorded",IF(F90="","Set frequency",IF(F90&lt;TODAY(),"Overdue",IF(F90&lt;=TODAY()+$D$4,"Due soon","In date")))))</f>
        <v/>
      </c>
    </row>
    <row r="91" customFormat="false" ht="15" hidden="false" customHeight="false" outlineLevel="0" collapsed="false">
      <c r="A91" s="7"/>
      <c r="B91" s="7"/>
      <c r="C91" s="7"/>
      <c r="D91" s="10" t="str">
        <f aca="false">IF(C91="","",IFERROR(INDEX($J$7:$J$26,MATCH(C91,$I$7:$I$26,0)),""))</f>
        <v/>
      </c>
      <c r="E91" s="22"/>
      <c r="F91" s="21" t="str">
        <f aca="false">IF(OR(E91="",D91=""),"",EDATE(E91,D91))</f>
        <v/>
      </c>
      <c r="G91" s="10" t="str">
        <f aca="true">IF(C91="","",IF(E91="","Not recorded",IF(F91="","Set frequency",IF(F91&lt;TODAY(),"Overdue",IF(F91&lt;=TODAY()+$D$4,"Due soon","In date")))))</f>
        <v/>
      </c>
    </row>
    <row r="92" customFormat="false" ht="15" hidden="false" customHeight="false" outlineLevel="0" collapsed="false">
      <c r="A92" s="7"/>
      <c r="B92" s="7"/>
      <c r="C92" s="7"/>
      <c r="D92" s="10" t="str">
        <f aca="false">IF(C92="","",IFERROR(INDEX($J$7:$J$26,MATCH(C92,$I$7:$I$26,0)),""))</f>
        <v/>
      </c>
      <c r="E92" s="22"/>
      <c r="F92" s="21" t="str">
        <f aca="false">IF(OR(E92="",D92=""),"",EDATE(E92,D92))</f>
        <v/>
      </c>
      <c r="G92" s="10" t="str">
        <f aca="true">IF(C92="","",IF(E92="","Not recorded",IF(F92="","Set frequency",IF(F92&lt;TODAY(),"Overdue",IF(F92&lt;=TODAY()+$D$4,"Due soon","In date")))))</f>
        <v/>
      </c>
    </row>
    <row r="93" customFormat="false" ht="15" hidden="false" customHeight="false" outlineLevel="0" collapsed="false">
      <c r="A93" s="7"/>
      <c r="B93" s="7"/>
      <c r="C93" s="7"/>
      <c r="D93" s="10" t="str">
        <f aca="false">IF(C93="","",IFERROR(INDEX($J$7:$J$26,MATCH(C93,$I$7:$I$26,0)),""))</f>
        <v/>
      </c>
      <c r="E93" s="22"/>
      <c r="F93" s="21" t="str">
        <f aca="false">IF(OR(E93="",D93=""),"",EDATE(E93,D93))</f>
        <v/>
      </c>
      <c r="G93" s="10" t="str">
        <f aca="true">IF(C93="","",IF(E93="","Not recorded",IF(F93="","Set frequency",IF(F93&lt;TODAY(),"Overdue",IF(F93&lt;=TODAY()+$D$4,"Due soon","In date")))))</f>
        <v/>
      </c>
    </row>
    <row r="94" customFormat="false" ht="15" hidden="false" customHeight="false" outlineLevel="0" collapsed="false">
      <c r="A94" s="7"/>
      <c r="B94" s="7"/>
      <c r="C94" s="7"/>
      <c r="D94" s="10" t="str">
        <f aca="false">IF(C94="","",IFERROR(INDEX($J$7:$J$26,MATCH(C94,$I$7:$I$26,0)),""))</f>
        <v/>
      </c>
      <c r="E94" s="22"/>
      <c r="F94" s="21" t="str">
        <f aca="false">IF(OR(E94="",D94=""),"",EDATE(E94,D94))</f>
        <v/>
      </c>
      <c r="G94" s="10" t="str">
        <f aca="true">IF(C94="","",IF(E94="","Not recorded",IF(F94="","Set frequency",IF(F94&lt;TODAY(),"Overdue",IF(F94&lt;=TODAY()+$D$4,"Due soon","In date")))))</f>
        <v/>
      </c>
    </row>
    <row r="95" customFormat="false" ht="15" hidden="false" customHeight="false" outlineLevel="0" collapsed="false">
      <c r="A95" s="7"/>
      <c r="B95" s="7"/>
      <c r="C95" s="7"/>
      <c r="D95" s="10" t="str">
        <f aca="false">IF(C95="","",IFERROR(INDEX($J$7:$J$26,MATCH(C95,$I$7:$I$26,0)),""))</f>
        <v/>
      </c>
      <c r="E95" s="22"/>
      <c r="F95" s="21" t="str">
        <f aca="false">IF(OR(E95="",D95=""),"",EDATE(E95,D95))</f>
        <v/>
      </c>
      <c r="G95" s="10" t="str">
        <f aca="true">IF(C95="","",IF(E95="","Not recorded",IF(F95="","Set frequency",IF(F95&lt;TODAY(),"Overdue",IF(F95&lt;=TODAY()+$D$4,"Due soon","In date")))))</f>
        <v/>
      </c>
    </row>
    <row r="96" customFormat="false" ht="15" hidden="false" customHeight="false" outlineLevel="0" collapsed="false">
      <c r="A96" s="7"/>
      <c r="B96" s="7"/>
      <c r="C96" s="7"/>
      <c r="D96" s="10" t="str">
        <f aca="false">IF(C96="","",IFERROR(INDEX($J$7:$J$26,MATCH(C96,$I$7:$I$26,0)),""))</f>
        <v/>
      </c>
      <c r="E96" s="22"/>
      <c r="F96" s="21" t="str">
        <f aca="false">IF(OR(E96="",D96=""),"",EDATE(E96,D96))</f>
        <v/>
      </c>
      <c r="G96" s="10" t="str">
        <f aca="true">IF(C96="","",IF(E96="","Not recorded",IF(F96="","Set frequency",IF(F96&lt;TODAY(),"Overdue",IF(F96&lt;=TODAY()+$D$4,"Due soon","In date")))))</f>
        <v/>
      </c>
    </row>
    <row r="97" customFormat="false" ht="15" hidden="false" customHeight="false" outlineLevel="0" collapsed="false">
      <c r="A97" s="7"/>
      <c r="B97" s="7"/>
      <c r="C97" s="7"/>
      <c r="D97" s="10" t="str">
        <f aca="false">IF(C97="","",IFERROR(INDEX($J$7:$J$26,MATCH(C97,$I$7:$I$26,0)),""))</f>
        <v/>
      </c>
      <c r="E97" s="22"/>
      <c r="F97" s="21" t="str">
        <f aca="false">IF(OR(E97="",D97=""),"",EDATE(E97,D97))</f>
        <v/>
      </c>
      <c r="G97" s="10" t="str">
        <f aca="true">IF(C97="","",IF(E97="","Not recorded",IF(F97="","Set frequency",IF(F97&lt;TODAY(),"Overdue",IF(F97&lt;=TODAY()+$D$4,"Due soon","In date")))))</f>
        <v/>
      </c>
    </row>
    <row r="98" customFormat="false" ht="15" hidden="false" customHeight="false" outlineLevel="0" collapsed="false">
      <c r="A98" s="7"/>
      <c r="B98" s="7"/>
      <c r="C98" s="7"/>
      <c r="D98" s="10" t="str">
        <f aca="false">IF(C98="","",IFERROR(INDEX($J$7:$J$26,MATCH(C98,$I$7:$I$26,0)),""))</f>
        <v/>
      </c>
      <c r="E98" s="22"/>
      <c r="F98" s="21" t="str">
        <f aca="false">IF(OR(E98="",D98=""),"",EDATE(E98,D98))</f>
        <v/>
      </c>
      <c r="G98" s="10" t="str">
        <f aca="true">IF(C98="","",IF(E98="","Not recorded",IF(F98="","Set frequency",IF(F98&lt;TODAY(),"Overdue",IF(F98&lt;=TODAY()+$D$4,"Due soon","In date")))))</f>
        <v/>
      </c>
    </row>
    <row r="99" customFormat="false" ht="15" hidden="false" customHeight="false" outlineLevel="0" collapsed="false">
      <c r="A99" s="7"/>
      <c r="B99" s="7"/>
      <c r="C99" s="7"/>
      <c r="D99" s="10" t="str">
        <f aca="false">IF(C99="","",IFERROR(INDEX($J$7:$J$26,MATCH(C99,$I$7:$I$26,0)),""))</f>
        <v/>
      </c>
      <c r="E99" s="22"/>
      <c r="F99" s="21" t="str">
        <f aca="false">IF(OR(E99="",D99=""),"",EDATE(E99,D99))</f>
        <v/>
      </c>
      <c r="G99" s="10" t="str">
        <f aca="true">IF(C99="","",IF(E99="","Not recorded",IF(F99="","Set frequency",IF(F99&lt;TODAY(),"Overdue",IF(F99&lt;=TODAY()+$D$4,"Due soon","In date")))))</f>
        <v/>
      </c>
    </row>
    <row r="100" customFormat="false" ht="15" hidden="false" customHeight="false" outlineLevel="0" collapsed="false">
      <c r="A100" s="7"/>
      <c r="B100" s="7"/>
      <c r="C100" s="7"/>
      <c r="D100" s="10" t="str">
        <f aca="false">IF(C100="","",IFERROR(INDEX($J$7:$J$26,MATCH(C100,$I$7:$I$26,0)),""))</f>
        <v/>
      </c>
      <c r="E100" s="22"/>
      <c r="F100" s="21" t="str">
        <f aca="false">IF(OR(E100="",D100=""),"",EDATE(E100,D100))</f>
        <v/>
      </c>
      <c r="G100" s="10" t="str">
        <f aca="true">IF(C100="","",IF(E100="","Not recorded",IF(F100="","Set frequency",IF(F100&lt;TODAY(),"Overdue",IF(F100&lt;=TODAY()+$D$4,"Due soon","In date")))))</f>
        <v/>
      </c>
    </row>
    <row r="101" customFormat="false" ht="15" hidden="false" customHeight="false" outlineLevel="0" collapsed="false">
      <c r="A101" s="7"/>
      <c r="B101" s="7"/>
      <c r="C101" s="7"/>
      <c r="D101" s="10" t="str">
        <f aca="false">IF(C101="","",IFERROR(INDEX($J$7:$J$26,MATCH(C101,$I$7:$I$26,0)),""))</f>
        <v/>
      </c>
      <c r="E101" s="22"/>
      <c r="F101" s="21" t="str">
        <f aca="false">IF(OR(E101="",D101=""),"",EDATE(E101,D101))</f>
        <v/>
      </c>
      <c r="G101" s="10" t="str">
        <f aca="true">IF(C101="","",IF(E101="","Not recorded",IF(F101="","Set frequency",IF(F101&lt;TODAY(),"Overdue",IF(F101&lt;=TODAY()+$D$4,"Due soon","In date")))))</f>
        <v/>
      </c>
    </row>
    <row r="102" customFormat="false" ht="15" hidden="false" customHeight="false" outlineLevel="0" collapsed="false">
      <c r="A102" s="7"/>
      <c r="B102" s="7"/>
      <c r="C102" s="7"/>
      <c r="D102" s="10" t="str">
        <f aca="false">IF(C102="","",IFERROR(INDEX($J$7:$J$26,MATCH(C102,$I$7:$I$26,0)),""))</f>
        <v/>
      </c>
      <c r="E102" s="22"/>
      <c r="F102" s="21" t="str">
        <f aca="false">IF(OR(E102="",D102=""),"",EDATE(E102,D102))</f>
        <v/>
      </c>
      <c r="G102" s="10" t="str">
        <f aca="true">IF(C102="","",IF(E102="","Not recorded",IF(F102="","Set frequency",IF(F102&lt;TODAY(),"Overdue",IF(F102&lt;=TODAY()+$D$4,"Due soon","In date")))))</f>
        <v/>
      </c>
    </row>
    <row r="103" customFormat="false" ht="15" hidden="false" customHeight="false" outlineLevel="0" collapsed="false">
      <c r="A103" s="7"/>
      <c r="B103" s="7"/>
      <c r="C103" s="7"/>
      <c r="D103" s="10" t="str">
        <f aca="false">IF(C103="","",IFERROR(INDEX($J$7:$J$26,MATCH(C103,$I$7:$I$26,0)),""))</f>
        <v/>
      </c>
      <c r="E103" s="22"/>
      <c r="F103" s="21" t="str">
        <f aca="false">IF(OR(E103="",D103=""),"",EDATE(E103,D103))</f>
        <v/>
      </c>
      <c r="G103" s="10" t="str">
        <f aca="true">IF(C103="","",IF(E103="","Not recorded",IF(F103="","Set frequency",IF(F103&lt;TODAY(),"Overdue",IF(F103&lt;=TODAY()+$D$4,"Due soon","In date")))))</f>
        <v/>
      </c>
    </row>
    <row r="104" customFormat="false" ht="15" hidden="false" customHeight="false" outlineLevel="0" collapsed="false">
      <c r="A104" s="7"/>
      <c r="B104" s="7"/>
      <c r="C104" s="7"/>
      <c r="D104" s="10" t="str">
        <f aca="false">IF(C104="","",IFERROR(INDEX($J$7:$J$26,MATCH(C104,$I$7:$I$26,0)),""))</f>
        <v/>
      </c>
      <c r="E104" s="22"/>
      <c r="F104" s="21" t="str">
        <f aca="false">IF(OR(E104="",D104=""),"",EDATE(E104,D104))</f>
        <v/>
      </c>
      <c r="G104" s="10" t="str">
        <f aca="true">IF(C104="","",IF(E104="","Not recorded",IF(F104="","Set frequency",IF(F104&lt;TODAY(),"Overdue",IF(F104&lt;=TODAY()+$D$4,"Due soon","In date")))))</f>
        <v/>
      </c>
    </row>
    <row r="105" customFormat="false" ht="15" hidden="false" customHeight="false" outlineLevel="0" collapsed="false">
      <c r="A105" s="7"/>
      <c r="B105" s="7"/>
      <c r="C105" s="7"/>
      <c r="D105" s="10" t="str">
        <f aca="false">IF(C105="","",IFERROR(INDEX($J$7:$J$26,MATCH(C105,$I$7:$I$26,0)),""))</f>
        <v/>
      </c>
      <c r="E105" s="22"/>
      <c r="F105" s="21" t="str">
        <f aca="false">IF(OR(E105="",D105=""),"",EDATE(E105,D105))</f>
        <v/>
      </c>
      <c r="G105" s="10" t="str">
        <f aca="true">IF(C105="","",IF(E105="","Not recorded",IF(F105="","Set frequency",IF(F105&lt;TODAY(),"Overdue",IF(F105&lt;=TODAY()+$D$4,"Due soon","In date")))))</f>
        <v/>
      </c>
    </row>
    <row r="106" customFormat="false" ht="15" hidden="false" customHeight="false" outlineLevel="0" collapsed="false">
      <c r="A106" s="7"/>
      <c r="B106" s="7"/>
      <c r="C106" s="7"/>
      <c r="D106" s="10" t="str">
        <f aca="false">IF(C106="","",IFERROR(INDEX($J$7:$J$26,MATCH(C106,$I$7:$I$26,0)),""))</f>
        <v/>
      </c>
      <c r="E106" s="22"/>
      <c r="F106" s="21" t="str">
        <f aca="false">IF(OR(E106="",D106=""),"",EDATE(E106,D106))</f>
        <v/>
      </c>
      <c r="G106" s="10" t="str">
        <f aca="true">IF(C106="","",IF(E106="","Not recorded",IF(F106="","Set frequency",IF(F106&lt;TODAY(),"Overdue",IF(F106&lt;=TODAY()+$D$4,"Due soon","In date")))))</f>
        <v/>
      </c>
    </row>
    <row r="107" customFormat="false" ht="15" hidden="false" customHeight="false" outlineLevel="0" collapsed="false">
      <c r="A107" s="7"/>
      <c r="B107" s="7"/>
      <c r="C107" s="7"/>
      <c r="D107" s="10" t="str">
        <f aca="false">IF(C107="","",IFERROR(INDEX($J$7:$J$26,MATCH(C107,$I$7:$I$26,0)),""))</f>
        <v/>
      </c>
      <c r="E107" s="22"/>
      <c r="F107" s="21" t="str">
        <f aca="false">IF(OR(E107="",D107=""),"",EDATE(E107,D107))</f>
        <v/>
      </c>
      <c r="G107" s="10" t="str">
        <f aca="true">IF(C107="","",IF(E107="","Not recorded",IF(F107="","Set frequency",IF(F107&lt;TODAY(),"Overdue",IF(F107&lt;=TODAY()+$D$4,"Due soon","In date")))))</f>
        <v/>
      </c>
    </row>
    <row r="108" customFormat="false" ht="15" hidden="false" customHeight="false" outlineLevel="0" collapsed="false">
      <c r="A108" s="7"/>
      <c r="B108" s="7"/>
      <c r="C108" s="7"/>
      <c r="D108" s="10" t="str">
        <f aca="false">IF(C108="","",IFERROR(INDEX($J$7:$J$26,MATCH(C108,$I$7:$I$26,0)),""))</f>
        <v/>
      </c>
      <c r="E108" s="22"/>
      <c r="F108" s="21" t="str">
        <f aca="false">IF(OR(E108="",D108=""),"",EDATE(E108,D108))</f>
        <v/>
      </c>
      <c r="G108" s="10" t="str">
        <f aca="true">IF(C108="","",IF(E108="","Not recorded",IF(F108="","Set frequency",IF(F108&lt;TODAY(),"Overdue",IF(F108&lt;=TODAY()+$D$4,"Due soon","In date")))))</f>
        <v/>
      </c>
    </row>
    <row r="109" customFormat="false" ht="15" hidden="false" customHeight="false" outlineLevel="0" collapsed="false">
      <c r="A109" s="7"/>
      <c r="B109" s="7"/>
      <c r="C109" s="7"/>
      <c r="D109" s="10" t="str">
        <f aca="false">IF(C109="","",IFERROR(INDEX($J$7:$J$26,MATCH(C109,$I$7:$I$26,0)),""))</f>
        <v/>
      </c>
      <c r="E109" s="22"/>
      <c r="F109" s="21" t="str">
        <f aca="false">IF(OR(E109="",D109=""),"",EDATE(E109,D109))</f>
        <v/>
      </c>
      <c r="G109" s="10" t="str">
        <f aca="true">IF(C109="","",IF(E109="","Not recorded",IF(F109="","Set frequency",IF(F109&lt;TODAY(),"Overdue",IF(F109&lt;=TODAY()+$D$4,"Due soon","In date")))))</f>
        <v/>
      </c>
    </row>
    <row r="110" customFormat="false" ht="15" hidden="false" customHeight="false" outlineLevel="0" collapsed="false">
      <c r="A110" s="7"/>
      <c r="B110" s="7"/>
      <c r="C110" s="7"/>
      <c r="D110" s="10" t="str">
        <f aca="false">IF(C110="","",IFERROR(INDEX($J$7:$J$26,MATCH(C110,$I$7:$I$26,0)),""))</f>
        <v/>
      </c>
      <c r="E110" s="22"/>
      <c r="F110" s="21" t="str">
        <f aca="false">IF(OR(E110="",D110=""),"",EDATE(E110,D110))</f>
        <v/>
      </c>
      <c r="G110" s="10" t="str">
        <f aca="true">IF(C110="","",IF(E110="","Not recorded",IF(F110="","Set frequency",IF(F110&lt;TODAY(),"Overdue",IF(F110&lt;=TODAY()+$D$4,"Due soon","In date")))))</f>
        <v/>
      </c>
    </row>
    <row r="111" customFormat="false" ht="15" hidden="false" customHeight="false" outlineLevel="0" collapsed="false">
      <c r="A111" s="7"/>
      <c r="B111" s="7"/>
      <c r="C111" s="7"/>
      <c r="D111" s="10" t="str">
        <f aca="false">IF(C111="","",IFERROR(INDEX($J$7:$J$26,MATCH(C111,$I$7:$I$26,0)),""))</f>
        <v/>
      </c>
      <c r="E111" s="22"/>
      <c r="F111" s="21" t="str">
        <f aca="false">IF(OR(E111="",D111=""),"",EDATE(E111,D111))</f>
        <v/>
      </c>
      <c r="G111" s="10" t="str">
        <f aca="true">IF(C111="","",IF(E111="","Not recorded",IF(F111="","Set frequency",IF(F111&lt;TODAY(),"Overdue",IF(F111&lt;=TODAY()+$D$4,"Due soon","In date")))))</f>
        <v/>
      </c>
    </row>
    <row r="112" customFormat="false" ht="15" hidden="false" customHeight="false" outlineLevel="0" collapsed="false">
      <c r="A112" s="7"/>
      <c r="B112" s="7"/>
      <c r="C112" s="7"/>
      <c r="D112" s="10" t="str">
        <f aca="false">IF(C112="","",IFERROR(INDEX($J$7:$J$26,MATCH(C112,$I$7:$I$26,0)),""))</f>
        <v/>
      </c>
      <c r="E112" s="22"/>
      <c r="F112" s="21" t="str">
        <f aca="false">IF(OR(E112="",D112=""),"",EDATE(E112,D112))</f>
        <v/>
      </c>
      <c r="G112" s="10" t="str">
        <f aca="true">IF(C112="","",IF(E112="","Not recorded",IF(F112="","Set frequency",IF(F112&lt;TODAY(),"Overdue",IF(F112&lt;=TODAY()+$D$4,"Due soon","In date")))))</f>
        <v/>
      </c>
    </row>
    <row r="113" customFormat="false" ht="15" hidden="false" customHeight="false" outlineLevel="0" collapsed="false">
      <c r="A113" s="7"/>
      <c r="B113" s="7"/>
      <c r="C113" s="7"/>
      <c r="D113" s="10" t="str">
        <f aca="false">IF(C113="","",IFERROR(INDEX($J$7:$J$26,MATCH(C113,$I$7:$I$26,0)),""))</f>
        <v/>
      </c>
      <c r="E113" s="22"/>
      <c r="F113" s="21" t="str">
        <f aca="false">IF(OR(E113="",D113=""),"",EDATE(E113,D113))</f>
        <v/>
      </c>
      <c r="G113" s="10" t="str">
        <f aca="true">IF(C113="","",IF(E113="","Not recorded",IF(F113="","Set frequency",IF(F113&lt;TODAY(),"Overdue",IF(F113&lt;=TODAY()+$D$4,"Due soon","In date")))))</f>
        <v/>
      </c>
    </row>
    <row r="114" customFormat="false" ht="15" hidden="false" customHeight="false" outlineLevel="0" collapsed="false">
      <c r="A114" s="7"/>
      <c r="B114" s="7"/>
      <c r="C114" s="7"/>
      <c r="D114" s="10" t="str">
        <f aca="false">IF(C114="","",IFERROR(INDEX($J$7:$J$26,MATCH(C114,$I$7:$I$26,0)),""))</f>
        <v/>
      </c>
      <c r="E114" s="22"/>
      <c r="F114" s="21" t="str">
        <f aca="false">IF(OR(E114="",D114=""),"",EDATE(E114,D114))</f>
        <v/>
      </c>
      <c r="G114" s="10" t="str">
        <f aca="true">IF(C114="","",IF(E114="","Not recorded",IF(F114="","Set frequency",IF(F114&lt;TODAY(),"Overdue",IF(F114&lt;=TODAY()+$D$4,"Due soon","In date")))))</f>
        <v/>
      </c>
    </row>
    <row r="115" customFormat="false" ht="15" hidden="false" customHeight="false" outlineLevel="0" collapsed="false">
      <c r="A115" s="7"/>
      <c r="B115" s="7"/>
      <c r="C115" s="7"/>
      <c r="D115" s="10" t="str">
        <f aca="false">IF(C115="","",IFERROR(INDEX($J$7:$J$26,MATCH(C115,$I$7:$I$26,0)),""))</f>
        <v/>
      </c>
      <c r="E115" s="22"/>
      <c r="F115" s="21" t="str">
        <f aca="false">IF(OR(E115="",D115=""),"",EDATE(E115,D115))</f>
        <v/>
      </c>
      <c r="G115" s="10" t="str">
        <f aca="true">IF(C115="","",IF(E115="","Not recorded",IF(F115="","Set frequency",IF(F115&lt;TODAY(),"Overdue",IF(F115&lt;=TODAY()+$D$4,"Due soon","In date")))))</f>
        <v/>
      </c>
    </row>
    <row r="116" customFormat="false" ht="15" hidden="false" customHeight="false" outlineLevel="0" collapsed="false">
      <c r="A116" s="7"/>
      <c r="B116" s="7"/>
      <c r="C116" s="7"/>
      <c r="D116" s="10" t="str">
        <f aca="false">IF(C116="","",IFERROR(INDEX($J$7:$J$26,MATCH(C116,$I$7:$I$26,0)),""))</f>
        <v/>
      </c>
      <c r="E116" s="22"/>
      <c r="F116" s="21" t="str">
        <f aca="false">IF(OR(E116="",D116=""),"",EDATE(E116,D116))</f>
        <v/>
      </c>
      <c r="G116" s="10" t="str">
        <f aca="true">IF(C116="","",IF(E116="","Not recorded",IF(F116="","Set frequency",IF(F116&lt;TODAY(),"Overdue",IF(F116&lt;=TODAY()+$D$4,"Due soon","In date")))))</f>
        <v/>
      </c>
    </row>
    <row r="117" customFormat="false" ht="15" hidden="false" customHeight="false" outlineLevel="0" collapsed="false">
      <c r="A117" s="7"/>
      <c r="B117" s="7"/>
      <c r="C117" s="7"/>
      <c r="D117" s="10" t="str">
        <f aca="false">IF(C117="","",IFERROR(INDEX($J$7:$J$26,MATCH(C117,$I$7:$I$26,0)),""))</f>
        <v/>
      </c>
      <c r="E117" s="22"/>
      <c r="F117" s="21" t="str">
        <f aca="false">IF(OR(E117="",D117=""),"",EDATE(E117,D117))</f>
        <v/>
      </c>
      <c r="G117" s="10" t="str">
        <f aca="true">IF(C117="","",IF(E117="","Not recorded",IF(F117="","Set frequency",IF(F117&lt;TODAY(),"Overdue",IF(F117&lt;=TODAY()+$D$4,"Due soon","In date")))))</f>
        <v/>
      </c>
    </row>
    <row r="118" customFormat="false" ht="15" hidden="false" customHeight="false" outlineLevel="0" collapsed="false">
      <c r="A118" s="7"/>
      <c r="B118" s="7"/>
      <c r="C118" s="7"/>
      <c r="D118" s="10" t="str">
        <f aca="false">IF(C118="","",IFERROR(INDEX($J$7:$J$26,MATCH(C118,$I$7:$I$26,0)),""))</f>
        <v/>
      </c>
      <c r="E118" s="22"/>
      <c r="F118" s="21" t="str">
        <f aca="false">IF(OR(E118="",D118=""),"",EDATE(E118,D118))</f>
        <v/>
      </c>
      <c r="G118" s="10" t="str">
        <f aca="true">IF(C118="","",IF(E118="","Not recorded",IF(F118="","Set frequency",IF(F118&lt;TODAY(),"Overdue",IF(F118&lt;=TODAY()+$D$4,"Due soon","In date")))))</f>
        <v/>
      </c>
    </row>
    <row r="119" customFormat="false" ht="15" hidden="false" customHeight="false" outlineLevel="0" collapsed="false">
      <c r="A119" s="7"/>
      <c r="B119" s="7"/>
      <c r="C119" s="7"/>
      <c r="D119" s="10" t="str">
        <f aca="false">IF(C119="","",IFERROR(INDEX($J$7:$J$26,MATCH(C119,$I$7:$I$26,0)),""))</f>
        <v/>
      </c>
      <c r="E119" s="22"/>
      <c r="F119" s="21" t="str">
        <f aca="false">IF(OR(E119="",D119=""),"",EDATE(E119,D119))</f>
        <v/>
      </c>
      <c r="G119" s="10" t="str">
        <f aca="true">IF(C119="","",IF(E119="","Not recorded",IF(F119="","Set frequency",IF(F119&lt;TODAY(),"Overdue",IF(F119&lt;=TODAY()+$D$4,"Due soon","In date")))))</f>
        <v/>
      </c>
    </row>
    <row r="120" customFormat="false" ht="15" hidden="false" customHeight="false" outlineLevel="0" collapsed="false">
      <c r="A120" s="7"/>
      <c r="B120" s="7"/>
      <c r="C120" s="7"/>
      <c r="D120" s="10" t="str">
        <f aca="false">IF(C120="","",IFERROR(INDEX($J$7:$J$26,MATCH(C120,$I$7:$I$26,0)),""))</f>
        <v/>
      </c>
      <c r="E120" s="22"/>
      <c r="F120" s="21" t="str">
        <f aca="false">IF(OR(E120="",D120=""),"",EDATE(E120,D120))</f>
        <v/>
      </c>
      <c r="G120" s="10" t="str">
        <f aca="true">IF(C120="","",IF(E120="","Not recorded",IF(F120="","Set frequency",IF(F120&lt;TODAY(),"Overdue",IF(F120&lt;=TODAY()+$D$4,"Due soon","In date")))))</f>
        <v/>
      </c>
    </row>
    <row r="121" customFormat="false" ht="15" hidden="false" customHeight="false" outlineLevel="0" collapsed="false">
      <c r="A121" s="7"/>
      <c r="B121" s="7"/>
      <c r="C121" s="7"/>
      <c r="D121" s="10" t="str">
        <f aca="false">IF(C121="","",IFERROR(INDEX($J$7:$J$26,MATCH(C121,$I$7:$I$26,0)),""))</f>
        <v/>
      </c>
      <c r="E121" s="22"/>
      <c r="F121" s="21" t="str">
        <f aca="false">IF(OR(E121="",D121=""),"",EDATE(E121,D121))</f>
        <v/>
      </c>
      <c r="G121" s="10" t="str">
        <f aca="true">IF(C121="","",IF(E121="","Not recorded",IF(F121="","Set frequency",IF(F121&lt;TODAY(),"Overdue",IF(F121&lt;=TODAY()+$D$4,"Due soon","In date")))))</f>
        <v/>
      </c>
    </row>
    <row r="122" customFormat="false" ht="15" hidden="false" customHeight="false" outlineLevel="0" collapsed="false">
      <c r="A122" s="7"/>
      <c r="B122" s="7"/>
      <c r="C122" s="7"/>
      <c r="D122" s="10" t="str">
        <f aca="false">IF(C122="","",IFERROR(INDEX($J$7:$J$26,MATCH(C122,$I$7:$I$26,0)),""))</f>
        <v/>
      </c>
      <c r="E122" s="22"/>
      <c r="F122" s="21" t="str">
        <f aca="false">IF(OR(E122="",D122=""),"",EDATE(E122,D122))</f>
        <v/>
      </c>
      <c r="G122" s="10" t="str">
        <f aca="true">IF(C122="","",IF(E122="","Not recorded",IF(F122="","Set frequency",IF(F122&lt;TODAY(),"Overdue",IF(F122&lt;=TODAY()+$D$4,"Due soon","In date")))))</f>
        <v/>
      </c>
    </row>
    <row r="123" customFormat="false" ht="15" hidden="false" customHeight="false" outlineLevel="0" collapsed="false">
      <c r="A123" s="7"/>
      <c r="B123" s="7"/>
      <c r="C123" s="7"/>
      <c r="D123" s="10" t="str">
        <f aca="false">IF(C123="","",IFERROR(INDEX($J$7:$J$26,MATCH(C123,$I$7:$I$26,0)),""))</f>
        <v/>
      </c>
      <c r="E123" s="22"/>
      <c r="F123" s="21" t="str">
        <f aca="false">IF(OR(E123="",D123=""),"",EDATE(E123,D123))</f>
        <v/>
      </c>
      <c r="G123" s="10" t="str">
        <f aca="true">IF(C123="","",IF(E123="","Not recorded",IF(F123="","Set frequency",IF(F123&lt;TODAY(),"Overdue",IF(F123&lt;=TODAY()+$D$4,"Due soon","In date")))))</f>
        <v/>
      </c>
    </row>
    <row r="124" customFormat="false" ht="15" hidden="false" customHeight="false" outlineLevel="0" collapsed="false">
      <c r="A124" s="7"/>
      <c r="B124" s="7"/>
      <c r="C124" s="7"/>
      <c r="D124" s="10" t="str">
        <f aca="false">IF(C124="","",IFERROR(INDEX($J$7:$J$26,MATCH(C124,$I$7:$I$26,0)),""))</f>
        <v/>
      </c>
      <c r="E124" s="22"/>
      <c r="F124" s="21" t="str">
        <f aca="false">IF(OR(E124="",D124=""),"",EDATE(E124,D124))</f>
        <v/>
      </c>
      <c r="G124" s="10" t="str">
        <f aca="true">IF(C124="","",IF(E124="","Not recorded",IF(F124="","Set frequency",IF(F124&lt;TODAY(),"Overdue",IF(F124&lt;=TODAY()+$D$4,"Due soon","In date")))))</f>
        <v/>
      </c>
    </row>
    <row r="125" customFormat="false" ht="15" hidden="false" customHeight="false" outlineLevel="0" collapsed="false">
      <c r="A125" s="7"/>
      <c r="B125" s="7"/>
      <c r="C125" s="7"/>
      <c r="D125" s="10" t="str">
        <f aca="false">IF(C125="","",IFERROR(INDEX($J$7:$J$26,MATCH(C125,$I$7:$I$26,0)),""))</f>
        <v/>
      </c>
      <c r="E125" s="22"/>
      <c r="F125" s="21" t="str">
        <f aca="false">IF(OR(E125="",D125=""),"",EDATE(E125,D125))</f>
        <v/>
      </c>
      <c r="G125" s="10" t="str">
        <f aca="true">IF(C125="","",IF(E125="","Not recorded",IF(F125="","Set frequency",IF(F125&lt;TODAY(),"Overdue",IF(F125&lt;=TODAY()+$D$4,"Due soon","In date")))))</f>
        <v/>
      </c>
    </row>
    <row r="126" customFormat="false" ht="15" hidden="false" customHeight="false" outlineLevel="0" collapsed="false">
      <c r="A126" s="7"/>
      <c r="B126" s="7"/>
      <c r="C126" s="7"/>
      <c r="D126" s="10" t="str">
        <f aca="false">IF(C126="","",IFERROR(INDEX($J$7:$J$26,MATCH(C126,$I$7:$I$26,0)),""))</f>
        <v/>
      </c>
      <c r="E126" s="22"/>
      <c r="F126" s="21" t="str">
        <f aca="false">IF(OR(E126="",D126=""),"",EDATE(E126,D126))</f>
        <v/>
      </c>
      <c r="G126" s="10" t="str">
        <f aca="true">IF(C126="","",IF(E126="","Not recorded",IF(F126="","Set frequency",IF(F126&lt;TODAY(),"Overdue",IF(F126&lt;=TODAY()+$D$4,"Due soon","In date")))))</f>
        <v/>
      </c>
    </row>
    <row r="127" customFormat="false" ht="15" hidden="false" customHeight="false" outlineLevel="0" collapsed="false">
      <c r="A127" s="7"/>
      <c r="B127" s="7"/>
      <c r="C127" s="7"/>
      <c r="D127" s="10" t="str">
        <f aca="false">IF(C127="","",IFERROR(INDEX($J$7:$J$26,MATCH(C127,$I$7:$I$26,0)),""))</f>
        <v/>
      </c>
      <c r="E127" s="22"/>
      <c r="F127" s="21" t="str">
        <f aca="false">IF(OR(E127="",D127=""),"",EDATE(E127,D127))</f>
        <v/>
      </c>
      <c r="G127" s="10" t="str">
        <f aca="true">IF(C127="","",IF(E127="","Not recorded",IF(F127="","Set frequency",IF(F127&lt;TODAY(),"Overdue",IF(F127&lt;=TODAY()+$D$4,"Due soon","In date")))))</f>
        <v/>
      </c>
    </row>
    <row r="128" customFormat="false" ht="15" hidden="false" customHeight="false" outlineLevel="0" collapsed="false">
      <c r="A128" s="7"/>
      <c r="B128" s="7"/>
      <c r="C128" s="7"/>
      <c r="D128" s="10" t="str">
        <f aca="false">IF(C128="","",IFERROR(INDEX($J$7:$J$26,MATCH(C128,$I$7:$I$26,0)),""))</f>
        <v/>
      </c>
      <c r="E128" s="22"/>
      <c r="F128" s="21" t="str">
        <f aca="false">IF(OR(E128="",D128=""),"",EDATE(E128,D128))</f>
        <v/>
      </c>
      <c r="G128" s="10" t="str">
        <f aca="true">IF(C128="","",IF(E128="","Not recorded",IF(F128="","Set frequency",IF(F128&lt;TODAY(),"Overdue",IF(F128&lt;=TODAY()+$D$4,"Due soon","In date")))))</f>
        <v/>
      </c>
    </row>
    <row r="129" customFormat="false" ht="15" hidden="false" customHeight="false" outlineLevel="0" collapsed="false">
      <c r="A129" s="7"/>
      <c r="B129" s="7"/>
      <c r="C129" s="7"/>
      <c r="D129" s="10" t="str">
        <f aca="false">IF(C129="","",IFERROR(INDEX($J$7:$J$26,MATCH(C129,$I$7:$I$26,0)),""))</f>
        <v/>
      </c>
      <c r="E129" s="22"/>
      <c r="F129" s="21" t="str">
        <f aca="false">IF(OR(E129="",D129=""),"",EDATE(E129,D129))</f>
        <v/>
      </c>
      <c r="G129" s="10" t="str">
        <f aca="true">IF(C129="","",IF(E129="","Not recorded",IF(F129="","Set frequency",IF(F129&lt;TODAY(),"Overdue",IF(F129&lt;=TODAY()+$D$4,"Due soon","In date")))))</f>
        <v/>
      </c>
    </row>
    <row r="130" customFormat="false" ht="15" hidden="false" customHeight="false" outlineLevel="0" collapsed="false">
      <c r="A130" s="7"/>
      <c r="B130" s="7"/>
      <c r="C130" s="7"/>
      <c r="D130" s="10" t="str">
        <f aca="false">IF(C130="","",IFERROR(INDEX($J$7:$J$26,MATCH(C130,$I$7:$I$26,0)),""))</f>
        <v/>
      </c>
      <c r="E130" s="22"/>
      <c r="F130" s="21" t="str">
        <f aca="false">IF(OR(E130="",D130=""),"",EDATE(E130,D130))</f>
        <v/>
      </c>
      <c r="G130" s="10" t="str">
        <f aca="true">IF(C130="","",IF(E130="","Not recorded",IF(F130="","Set frequency",IF(F130&lt;TODAY(),"Overdue",IF(F130&lt;=TODAY()+$D$4,"Due soon","In date")))))</f>
        <v/>
      </c>
    </row>
    <row r="131" customFormat="false" ht="15" hidden="false" customHeight="false" outlineLevel="0" collapsed="false">
      <c r="A131" s="7"/>
      <c r="B131" s="7"/>
      <c r="C131" s="7"/>
      <c r="D131" s="10" t="str">
        <f aca="false">IF(C131="","",IFERROR(INDEX($J$7:$J$26,MATCH(C131,$I$7:$I$26,0)),""))</f>
        <v/>
      </c>
      <c r="E131" s="22"/>
      <c r="F131" s="21" t="str">
        <f aca="false">IF(OR(E131="",D131=""),"",EDATE(E131,D131))</f>
        <v/>
      </c>
      <c r="G131" s="10" t="str">
        <f aca="true">IF(C131="","",IF(E131="","Not recorded",IF(F131="","Set frequency",IF(F131&lt;TODAY(),"Overdue",IF(F131&lt;=TODAY()+$D$4,"Due soon","In date")))))</f>
        <v/>
      </c>
    </row>
    <row r="132" customFormat="false" ht="15" hidden="false" customHeight="false" outlineLevel="0" collapsed="false">
      <c r="A132" s="7"/>
      <c r="B132" s="7"/>
      <c r="C132" s="7"/>
      <c r="D132" s="10" t="str">
        <f aca="false">IF(C132="","",IFERROR(INDEX($J$7:$J$26,MATCH(C132,$I$7:$I$26,0)),""))</f>
        <v/>
      </c>
      <c r="E132" s="22"/>
      <c r="F132" s="21" t="str">
        <f aca="false">IF(OR(E132="",D132=""),"",EDATE(E132,D132))</f>
        <v/>
      </c>
      <c r="G132" s="10" t="str">
        <f aca="true">IF(C132="","",IF(E132="","Not recorded",IF(F132="","Set frequency",IF(F132&lt;TODAY(),"Overdue",IF(F132&lt;=TODAY()+$D$4,"Due soon","In date")))))</f>
        <v/>
      </c>
    </row>
    <row r="133" customFormat="false" ht="15" hidden="false" customHeight="false" outlineLevel="0" collapsed="false">
      <c r="A133" s="7"/>
      <c r="B133" s="7"/>
      <c r="C133" s="7"/>
      <c r="D133" s="10" t="str">
        <f aca="false">IF(C133="","",IFERROR(INDEX($J$7:$J$26,MATCH(C133,$I$7:$I$26,0)),""))</f>
        <v/>
      </c>
      <c r="E133" s="22"/>
      <c r="F133" s="21" t="str">
        <f aca="false">IF(OR(E133="",D133=""),"",EDATE(E133,D133))</f>
        <v/>
      </c>
      <c r="G133" s="10" t="str">
        <f aca="true">IF(C133="","",IF(E133="","Not recorded",IF(F133="","Set frequency",IF(F133&lt;TODAY(),"Overdue",IF(F133&lt;=TODAY()+$D$4,"Due soon","In date")))))</f>
        <v/>
      </c>
    </row>
    <row r="134" customFormat="false" ht="15" hidden="false" customHeight="false" outlineLevel="0" collapsed="false">
      <c r="A134" s="7"/>
      <c r="B134" s="7"/>
      <c r="C134" s="7"/>
      <c r="D134" s="10" t="str">
        <f aca="false">IF(C134="","",IFERROR(INDEX($J$7:$J$26,MATCH(C134,$I$7:$I$26,0)),""))</f>
        <v/>
      </c>
      <c r="E134" s="22"/>
      <c r="F134" s="21" t="str">
        <f aca="false">IF(OR(E134="",D134=""),"",EDATE(E134,D134))</f>
        <v/>
      </c>
      <c r="G134" s="10" t="str">
        <f aca="true">IF(C134="","",IF(E134="","Not recorded",IF(F134="","Set frequency",IF(F134&lt;TODAY(),"Overdue",IF(F134&lt;=TODAY()+$D$4,"Due soon","In date")))))</f>
        <v/>
      </c>
    </row>
    <row r="135" customFormat="false" ht="15" hidden="false" customHeight="false" outlineLevel="0" collapsed="false">
      <c r="A135" s="7"/>
      <c r="B135" s="7"/>
      <c r="C135" s="7"/>
      <c r="D135" s="10" t="str">
        <f aca="false">IF(C135="","",IFERROR(INDEX($J$7:$J$26,MATCH(C135,$I$7:$I$26,0)),""))</f>
        <v/>
      </c>
      <c r="E135" s="22"/>
      <c r="F135" s="21" t="str">
        <f aca="false">IF(OR(E135="",D135=""),"",EDATE(E135,D135))</f>
        <v/>
      </c>
      <c r="G135" s="10" t="str">
        <f aca="true">IF(C135="","",IF(E135="","Not recorded",IF(F135="","Set frequency",IF(F135&lt;TODAY(),"Overdue",IF(F135&lt;=TODAY()+$D$4,"Due soon","In date")))))</f>
        <v/>
      </c>
    </row>
    <row r="136" customFormat="false" ht="15" hidden="false" customHeight="false" outlineLevel="0" collapsed="false">
      <c r="A136" s="7"/>
      <c r="B136" s="7"/>
      <c r="C136" s="7"/>
      <c r="D136" s="10" t="str">
        <f aca="false">IF(C136="","",IFERROR(INDEX($J$7:$J$26,MATCH(C136,$I$7:$I$26,0)),""))</f>
        <v/>
      </c>
      <c r="E136" s="22"/>
      <c r="F136" s="21" t="str">
        <f aca="false">IF(OR(E136="",D136=""),"",EDATE(E136,D136))</f>
        <v/>
      </c>
      <c r="G136" s="10" t="str">
        <f aca="true">IF(C136="","",IF(E136="","Not recorded",IF(F136="","Set frequency",IF(F136&lt;TODAY(),"Overdue",IF(F136&lt;=TODAY()+$D$4,"Due soon","In date")))))</f>
        <v/>
      </c>
    </row>
    <row r="137" customFormat="false" ht="15" hidden="false" customHeight="false" outlineLevel="0" collapsed="false">
      <c r="A137" s="7"/>
      <c r="B137" s="7"/>
      <c r="C137" s="7"/>
      <c r="D137" s="10" t="str">
        <f aca="false">IF(C137="","",IFERROR(INDEX($J$7:$J$26,MATCH(C137,$I$7:$I$26,0)),""))</f>
        <v/>
      </c>
      <c r="E137" s="22"/>
      <c r="F137" s="21" t="str">
        <f aca="false">IF(OR(E137="",D137=""),"",EDATE(E137,D137))</f>
        <v/>
      </c>
      <c r="G137" s="10" t="str">
        <f aca="true">IF(C137="","",IF(E137="","Not recorded",IF(F137="","Set frequency",IF(F137&lt;TODAY(),"Overdue",IF(F137&lt;=TODAY()+$D$4,"Due soon","In date")))))</f>
        <v/>
      </c>
    </row>
    <row r="138" customFormat="false" ht="15" hidden="false" customHeight="false" outlineLevel="0" collapsed="false">
      <c r="A138" s="7"/>
      <c r="B138" s="7"/>
      <c r="C138" s="7"/>
      <c r="D138" s="10" t="str">
        <f aca="false">IF(C138="","",IFERROR(INDEX($J$7:$J$26,MATCH(C138,$I$7:$I$26,0)),""))</f>
        <v/>
      </c>
      <c r="E138" s="22"/>
      <c r="F138" s="21" t="str">
        <f aca="false">IF(OR(E138="",D138=""),"",EDATE(E138,D138))</f>
        <v/>
      </c>
      <c r="G138" s="10" t="str">
        <f aca="true">IF(C138="","",IF(E138="","Not recorded",IF(F138="","Set frequency",IF(F138&lt;TODAY(),"Overdue",IF(F138&lt;=TODAY()+$D$4,"Due soon","In date")))))</f>
        <v/>
      </c>
    </row>
    <row r="139" customFormat="false" ht="15" hidden="false" customHeight="false" outlineLevel="0" collapsed="false">
      <c r="A139" s="7"/>
      <c r="B139" s="7"/>
      <c r="C139" s="7"/>
      <c r="D139" s="10" t="str">
        <f aca="false">IF(C139="","",IFERROR(INDEX($J$7:$J$26,MATCH(C139,$I$7:$I$26,0)),""))</f>
        <v/>
      </c>
      <c r="E139" s="22"/>
      <c r="F139" s="21" t="str">
        <f aca="false">IF(OR(E139="",D139=""),"",EDATE(E139,D139))</f>
        <v/>
      </c>
      <c r="G139" s="10" t="str">
        <f aca="true">IF(C139="","",IF(E139="","Not recorded",IF(F139="","Set frequency",IF(F139&lt;TODAY(),"Overdue",IF(F139&lt;=TODAY()+$D$4,"Due soon","In date")))))</f>
        <v/>
      </c>
    </row>
    <row r="140" customFormat="false" ht="15" hidden="false" customHeight="false" outlineLevel="0" collapsed="false">
      <c r="A140" s="7"/>
      <c r="B140" s="7"/>
      <c r="C140" s="7"/>
      <c r="D140" s="10" t="str">
        <f aca="false">IF(C140="","",IFERROR(INDEX($J$7:$J$26,MATCH(C140,$I$7:$I$26,0)),""))</f>
        <v/>
      </c>
      <c r="E140" s="22"/>
      <c r="F140" s="21" t="str">
        <f aca="false">IF(OR(E140="",D140=""),"",EDATE(E140,D140))</f>
        <v/>
      </c>
      <c r="G140" s="10" t="str">
        <f aca="true">IF(C140="","",IF(E140="","Not recorded",IF(F140="","Set frequency",IF(F140&lt;TODAY(),"Overdue",IF(F140&lt;=TODAY()+$D$4,"Due soon","In date")))))</f>
        <v/>
      </c>
    </row>
    <row r="141" customFormat="false" ht="15" hidden="false" customHeight="false" outlineLevel="0" collapsed="false">
      <c r="A141" s="7"/>
      <c r="B141" s="7"/>
      <c r="C141" s="7"/>
      <c r="D141" s="10" t="str">
        <f aca="false">IF(C141="","",IFERROR(INDEX($J$7:$J$26,MATCH(C141,$I$7:$I$26,0)),""))</f>
        <v/>
      </c>
      <c r="E141" s="22"/>
      <c r="F141" s="21" t="str">
        <f aca="false">IF(OR(E141="",D141=""),"",EDATE(E141,D141))</f>
        <v/>
      </c>
      <c r="G141" s="10" t="str">
        <f aca="true">IF(C141="","",IF(E141="","Not recorded",IF(F141="","Set frequency",IF(F141&lt;TODAY(),"Overdue",IF(F141&lt;=TODAY()+$D$4,"Due soon","In date")))))</f>
        <v/>
      </c>
    </row>
    <row r="142" customFormat="false" ht="15" hidden="false" customHeight="false" outlineLevel="0" collapsed="false">
      <c r="A142" s="7"/>
      <c r="B142" s="7"/>
      <c r="C142" s="7"/>
      <c r="D142" s="10" t="str">
        <f aca="false">IF(C142="","",IFERROR(INDEX($J$7:$J$26,MATCH(C142,$I$7:$I$26,0)),""))</f>
        <v/>
      </c>
      <c r="E142" s="22"/>
      <c r="F142" s="21" t="str">
        <f aca="false">IF(OR(E142="",D142=""),"",EDATE(E142,D142))</f>
        <v/>
      </c>
      <c r="G142" s="10" t="str">
        <f aca="true">IF(C142="","",IF(E142="","Not recorded",IF(F142="","Set frequency",IF(F142&lt;TODAY(),"Overdue",IF(F142&lt;=TODAY()+$D$4,"Due soon","In date")))))</f>
        <v/>
      </c>
    </row>
    <row r="143" customFormat="false" ht="15" hidden="false" customHeight="false" outlineLevel="0" collapsed="false">
      <c r="A143" s="7"/>
      <c r="B143" s="7"/>
      <c r="C143" s="7"/>
      <c r="D143" s="10" t="str">
        <f aca="false">IF(C143="","",IFERROR(INDEX($J$7:$J$26,MATCH(C143,$I$7:$I$26,0)),""))</f>
        <v/>
      </c>
      <c r="E143" s="22"/>
      <c r="F143" s="21" t="str">
        <f aca="false">IF(OR(E143="",D143=""),"",EDATE(E143,D143))</f>
        <v/>
      </c>
      <c r="G143" s="10" t="str">
        <f aca="true">IF(C143="","",IF(E143="","Not recorded",IF(F143="","Set frequency",IF(F143&lt;TODAY(),"Overdue",IF(F143&lt;=TODAY()+$D$4,"Due soon","In date")))))</f>
        <v/>
      </c>
    </row>
    <row r="144" customFormat="false" ht="15" hidden="false" customHeight="false" outlineLevel="0" collapsed="false">
      <c r="A144" s="7"/>
      <c r="B144" s="7"/>
      <c r="C144" s="7"/>
      <c r="D144" s="10" t="str">
        <f aca="false">IF(C144="","",IFERROR(INDEX($J$7:$J$26,MATCH(C144,$I$7:$I$26,0)),""))</f>
        <v/>
      </c>
      <c r="E144" s="22"/>
      <c r="F144" s="21" t="str">
        <f aca="false">IF(OR(E144="",D144=""),"",EDATE(E144,D144))</f>
        <v/>
      </c>
      <c r="G144" s="10" t="str">
        <f aca="true">IF(C144="","",IF(E144="","Not recorded",IF(F144="","Set frequency",IF(F144&lt;TODAY(),"Overdue",IF(F144&lt;=TODAY()+$D$4,"Due soon","In date")))))</f>
        <v/>
      </c>
    </row>
    <row r="145" customFormat="false" ht="15" hidden="false" customHeight="false" outlineLevel="0" collapsed="false">
      <c r="A145" s="7"/>
      <c r="B145" s="7"/>
      <c r="C145" s="7"/>
      <c r="D145" s="10" t="str">
        <f aca="false">IF(C145="","",IFERROR(INDEX($J$7:$J$26,MATCH(C145,$I$7:$I$26,0)),""))</f>
        <v/>
      </c>
      <c r="E145" s="22"/>
      <c r="F145" s="21" t="str">
        <f aca="false">IF(OR(E145="",D145=""),"",EDATE(E145,D145))</f>
        <v/>
      </c>
      <c r="G145" s="10" t="str">
        <f aca="true">IF(C145="","",IF(E145="","Not recorded",IF(F145="","Set frequency",IF(F145&lt;TODAY(),"Overdue",IF(F145&lt;=TODAY()+$D$4,"Due soon","In date")))))</f>
        <v/>
      </c>
    </row>
    <row r="146" customFormat="false" ht="15" hidden="false" customHeight="false" outlineLevel="0" collapsed="false">
      <c r="A146" s="7"/>
      <c r="B146" s="7"/>
      <c r="C146" s="7"/>
      <c r="D146" s="10" t="str">
        <f aca="false">IF(C146="","",IFERROR(INDEX($J$7:$J$26,MATCH(C146,$I$7:$I$26,0)),""))</f>
        <v/>
      </c>
      <c r="E146" s="22"/>
      <c r="F146" s="21" t="str">
        <f aca="false">IF(OR(E146="",D146=""),"",EDATE(E146,D146))</f>
        <v/>
      </c>
      <c r="G146" s="10" t="str">
        <f aca="true">IF(C146="","",IF(E146="","Not recorded",IF(F146="","Set frequency",IF(F146&lt;TODAY(),"Overdue",IF(F146&lt;=TODAY()+$D$4,"Due soon","In date")))))</f>
        <v/>
      </c>
    </row>
    <row r="147" customFormat="false" ht="15" hidden="false" customHeight="false" outlineLevel="0" collapsed="false">
      <c r="A147" s="7"/>
      <c r="B147" s="7"/>
      <c r="C147" s="7"/>
      <c r="D147" s="10" t="str">
        <f aca="false">IF(C147="","",IFERROR(INDEX($J$7:$J$26,MATCH(C147,$I$7:$I$26,0)),""))</f>
        <v/>
      </c>
      <c r="E147" s="22"/>
      <c r="F147" s="21" t="str">
        <f aca="false">IF(OR(E147="",D147=""),"",EDATE(E147,D147))</f>
        <v/>
      </c>
      <c r="G147" s="10" t="str">
        <f aca="true">IF(C147="","",IF(E147="","Not recorded",IF(F147="","Set frequency",IF(F147&lt;TODAY(),"Overdue",IF(F147&lt;=TODAY()+$D$4,"Due soon","In date")))))</f>
        <v/>
      </c>
    </row>
    <row r="148" customFormat="false" ht="15" hidden="false" customHeight="false" outlineLevel="0" collapsed="false">
      <c r="A148" s="7"/>
      <c r="B148" s="7"/>
      <c r="C148" s="7"/>
      <c r="D148" s="10" t="str">
        <f aca="false">IF(C148="","",IFERROR(INDEX($J$7:$J$26,MATCH(C148,$I$7:$I$26,0)),""))</f>
        <v/>
      </c>
      <c r="E148" s="22"/>
      <c r="F148" s="21" t="str">
        <f aca="false">IF(OR(E148="",D148=""),"",EDATE(E148,D148))</f>
        <v/>
      </c>
      <c r="G148" s="10" t="str">
        <f aca="true">IF(C148="","",IF(E148="","Not recorded",IF(F148="","Set frequency",IF(F148&lt;TODAY(),"Overdue",IF(F148&lt;=TODAY()+$D$4,"Due soon","In date")))))</f>
        <v/>
      </c>
    </row>
    <row r="149" customFormat="false" ht="15" hidden="false" customHeight="false" outlineLevel="0" collapsed="false">
      <c r="A149" s="7"/>
      <c r="B149" s="7"/>
      <c r="C149" s="7"/>
      <c r="D149" s="10" t="str">
        <f aca="false">IF(C149="","",IFERROR(INDEX($J$7:$J$26,MATCH(C149,$I$7:$I$26,0)),""))</f>
        <v/>
      </c>
      <c r="E149" s="22"/>
      <c r="F149" s="21" t="str">
        <f aca="false">IF(OR(E149="",D149=""),"",EDATE(E149,D149))</f>
        <v/>
      </c>
      <c r="G149" s="10" t="str">
        <f aca="true">IF(C149="","",IF(E149="","Not recorded",IF(F149="","Set frequency",IF(F149&lt;TODAY(),"Overdue",IF(F149&lt;=TODAY()+$D$4,"Due soon","In date")))))</f>
        <v/>
      </c>
    </row>
    <row r="150" customFormat="false" ht="15" hidden="false" customHeight="false" outlineLevel="0" collapsed="false">
      <c r="A150" s="7"/>
      <c r="B150" s="7"/>
      <c r="C150" s="7"/>
      <c r="D150" s="10" t="str">
        <f aca="false">IF(C150="","",IFERROR(INDEX($J$7:$J$26,MATCH(C150,$I$7:$I$26,0)),""))</f>
        <v/>
      </c>
      <c r="E150" s="22"/>
      <c r="F150" s="21" t="str">
        <f aca="false">IF(OR(E150="",D150=""),"",EDATE(E150,D150))</f>
        <v/>
      </c>
      <c r="G150" s="10" t="str">
        <f aca="true">IF(C150="","",IF(E150="","Not recorded",IF(F150="","Set frequency",IF(F150&lt;TODAY(),"Overdue",IF(F150&lt;=TODAY()+$D$4,"Due soon","In date")))))</f>
        <v/>
      </c>
    </row>
    <row r="151" customFormat="false" ht="15" hidden="false" customHeight="false" outlineLevel="0" collapsed="false">
      <c r="A151" s="7"/>
      <c r="B151" s="7"/>
      <c r="C151" s="7"/>
      <c r="D151" s="10" t="str">
        <f aca="false">IF(C151="","",IFERROR(INDEX($J$7:$J$26,MATCH(C151,$I$7:$I$26,0)),""))</f>
        <v/>
      </c>
      <c r="E151" s="22"/>
      <c r="F151" s="21" t="str">
        <f aca="false">IF(OR(E151="",D151=""),"",EDATE(E151,D151))</f>
        <v/>
      </c>
      <c r="G151" s="10" t="str">
        <f aca="true">IF(C151="","",IF(E151="","Not recorded",IF(F151="","Set frequency",IF(F151&lt;TODAY(),"Overdue",IF(F151&lt;=TODAY()+$D$4,"Due soon","In date")))))</f>
        <v/>
      </c>
    </row>
    <row r="152" customFormat="false" ht="15" hidden="false" customHeight="false" outlineLevel="0" collapsed="false">
      <c r="A152" s="7"/>
      <c r="B152" s="7"/>
      <c r="C152" s="7"/>
      <c r="D152" s="10" t="str">
        <f aca="false">IF(C152="","",IFERROR(INDEX($J$7:$J$26,MATCH(C152,$I$7:$I$26,0)),""))</f>
        <v/>
      </c>
      <c r="E152" s="22"/>
      <c r="F152" s="21" t="str">
        <f aca="false">IF(OR(E152="",D152=""),"",EDATE(E152,D152))</f>
        <v/>
      </c>
      <c r="G152" s="10" t="str">
        <f aca="true">IF(C152="","",IF(E152="","Not recorded",IF(F152="","Set frequency",IF(F152&lt;TODAY(),"Overdue",IF(F152&lt;=TODAY()+$D$4,"Due soon","In date")))))</f>
        <v/>
      </c>
    </row>
    <row r="153" customFormat="false" ht="15" hidden="false" customHeight="false" outlineLevel="0" collapsed="false">
      <c r="A153" s="7"/>
      <c r="B153" s="7"/>
      <c r="C153" s="7"/>
      <c r="D153" s="10" t="str">
        <f aca="false">IF(C153="","",IFERROR(INDEX($J$7:$J$26,MATCH(C153,$I$7:$I$26,0)),""))</f>
        <v/>
      </c>
      <c r="E153" s="22"/>
      <c r="F153" s="21" t="str">
        <f aca="false">IF(OR(E153="",D153=""),"",EDATE(E153,D153))</f>
        <v/>
      </c>
      <c r="G153" s="10" t="str">
        <f aca="true">IF(C153="","",IF(E153="","Not recorded",IF(F153="","Set frequency",IF(F153&lt;TODAY(),"Overdue",IF(F153&lt;=TODAY()+$D$4,"Due soon","In date")))))</f>
        <v/>
      </c>
    </row>
    <row r="154" customFormat="false" ht="15" hidden="false" customHeight="false" outlineLevel="0" collapsed="false">
      <c r="A154" s="7"/>
      <c r="B154" s="7"/>
      <c r="C154" s="7"/>
      <c r="D154" s="10" t="str">
        <f aca="false">IF(C154="","",IFERROR(INDEX($J$7:$J$26,MATCH(C154,$I$7:$I$26,0)),""))</f>
        <v/>
      </c>
      <c r="E154" s="22"/>
      <c r="F154" s="21" t="str">
        <f aca="false">IF(OR(E154="",D154=""),"",EDATE(E154,D154))</f>
        <v/>
      </c>
      <c r="G154" s="10" t="str">
        <f aca="true">IF(C154="","",IF(E154="","Not recorded",IF(F154="","Set frequency",IF(F154&lt;TODAY(),"Overdue",IF(F154&lt;=TODAY()+$D$4,"Due soon","In date")))))</f>
        <v/>
      </c>
    </row>
    <row r="155" customFormat="false" ht="15" hidden="false" customHeight="false" outlineLevel="0" collapsed="false">
      <c r="A155" s="7"/>
      <c r="B155" s="7"/>
      <c r="C155" s="7"/>
      <c r="D155" s="10" t="str">
        <f aca="false">IF(C155="","",IFERROR(INDEX($J$7:$J$26,MATCH(C155,$I$7:$I$26,0)),""))</f>
        <v/>
      </c>
      <c r="E155" s="22"/>
      <c r="F155" s="21" t="str">
        <f aca="false">IF(OR(E155="",D155=""),"",EDATE(E155,D155))</f>
        <v/>
      </c>
      <c r="G155" s="10" t="str">
        <f aca="true">IF(C155="","",IF(E155="","Not recorded",IF(F155="","Set frequency",IF(F155&lt;TODAY(),"Overdue",IF(F155&lt;=TODAY()+$D$4,"Due soon","In date")))))</f>
        <v/>
      </c>
    </row>
    <row r="156" customFormat="false" ht="15" hidden="false" customHeight="false" outlineLevel="0" collapsed="false">
      <c r="A156" s="7"/>
      <c r="B156" s="7"/>
      <c r="C156" s="7"/>
      <c r="D156" s="10" t="str">
        <f aca="false">IF(C156="","",IFERROR(INDEX($J$7:$J$26,MATCH(C156,$I$7:$I$26,0)),""))</f>
        <v/>
      </c>
      <c r="E156" s="22"/>
      <c r="F156" s="21" t="str">
        <f aca="false">IF(OR(E156="",D156=""),"",EDATE(E156,D156))</f>
        <v/>
      </c>
      <c r="G156" s="10" t="str">
        <f aca="true">IF(C156="","",IF(E156="","Not recorded",IF(F156="","Set frequency",IF(F156&lt;TODAY(),"Overdue",IF(F156&lt;=TODAY()+$D$4,"Due soon","In date")))))</f>
        <v/>
      </c>
    </row>
    <row r="157" customFormat="false" ht="15" hidden="false" customHeight="false" outlineLevel="0" collapsed="false">
      <c r="A157" s="7"/>
      <c r="B157" s="7"/>
      <c r="C157" s="7"/>
      <c r="D157" s="10" t="str">
        <f aca="false">IF(C157="","",IFERROR(INDEX($J$7:$J$26,MATCH(C157,$I$7:$I$26,0)),""))</f>
        <v/>
      </c>
      <c r="E157" s="22"/>
      <c r="F157" s="21" t="str">
        <f aca="false">IF(OR(E157="",D157=""),"",EDATE(E157,D157))</f>
        <v/>
      </c>
      <c r="G157" s="10" t="str">
        <f aca="true">IF(C157="","",IF(E157="","Not recorded",IF(F157="","Set frequency",IF(F157&lt;TODAY(),"Overdue",IF(F157&lt;=TODAY()+$D$4,"Due soon","In date")))))</f>
        <v/>
      </c>
    </row>
    <row r="158" customFormat="false" ht="15" hidden="false" customHeight="false" outlineLevel="0" collapsed="false">
      <c r="A158" s="7"/>
      <c r="B158" s="7"/>
      <c r="C158" s="7"/>
      <c r="D158" s="10" t="str">
        <f aca="false">IF(C158="","",IFERROR(INDEX($J$7:$J$26,MATCH(C158,$I$7:$I$26,0)),""))</f>
        <v/>
      </c>
      <c r="E158" s="22"/>
      <c r="F158" s="21" t="str">
        <f aca="false">IF(OR(E158="",D158=""),"",EDATE(E158,D158))</f>
        <v/>
      </c>
      <c r="G158" s="10" t="str">
        <f aca="true">IF(C158="","",IF(E158="","Not recorded",IF(F158="","Set frequency",IF(F158&lt;TODAY(),"Overdue",IF(F158&lt;=TODAY()+$D$4,"Due soon","In date")))))</f>
        <v/>
      </c>
    </row>
    <row r="159" customFormat="false" ht="15" hidden="false" customHeight="false" outlineLevel="0" collapsed="false">
      <c r="A159" s="7"/>
      <c r="B159" s="7"/>
      <c r="C159" s="7"/>
      <c r="D159" s="10" t="str">
        <f aca="false">IF(C159="","",IFERROR(INDEX($J$7:$J$26,MATCH(C159,$I$7:$I$26,0)),""))</f>
        <v/>
      </c>
      <c r="E159" s="22"/>
      <c r="F159" s="21" t="str">
        <f aca="false">IF(OR(E159="",D159=""),"",EDATE(E159,D159))</f>
        <v/>
      </c>
      <c r="G159" s="10" t="str">
        <f aca="true">IF(C159="","",IF(E159="","Not recorded",IF(F159="","Set frequency",IF(F159&lt;TODAY(),"Overdue",IF(F159&lt;=TODAY()+$D$4,"Due soon","In date")))))</f>
        <v/>
      </c>
    </row>
    <row r="160" customFormat="false" ht="15" hidden="false" customHeight="false" outlineLevel="0" collapsed="false">
      <c r="A160" s="7"/>
      <c r="B160" s="7"/>
      <c r="C160" s="7"/>
      <c r="D160" s="10" t="str">
        <f aca="false">IF(C160="","",IFERROR(INDEX($J$7:$J$26,MATCH(C160,$I$7:$I$26,0)),""))</f>
        <v/>
      </c>
      <c r="E160" s="22"/>
      <c r="F160" s="21" t="str">
        <f aca="false">IF(OR(E160="",D160=""),"",EDATE(E160,D160))</f>
        <v/>
      </c>
      <c r="G160" s="10" t="str">
        <f aca="true">IF(C160="","",IF(E160="","Not recorded",IF(F160="","Set frequency",IF(F160&lt;TODAY(),"Overdue",IF(F160&lt;=TODAY()+$D$4,"Due soon","In date")))))</f>
        <v/>
      </c>
    </row>
    <row r="161" customFormat="false" ht="15" hidden="false" customHeight="false" outlineLevel="0" collapsed="false">
      <c r="A161" s="7"/>
      <c r="B161" s="7"/>
      <c r="C161" s="7"/>
      <c r="D161" s="10" t="str">
        <f aca="false">IF(C161="","",IFERROR(INDEX($J$7:$J$26,MATCH(C161,$I$7:$I$26,0)),""))</f>
        <v/>
      </c>
      <c r="E161" s="22"/>
      <c r="F161" s="21" t="str">
        <f aca="false">IF(OR(E161="",D161=""),"",EDATE(E161,D161))</f>
        <v/>
      </c>
      <c r="G161" s="10" t="str">
        <f aca="true">IF(C161="","",IF(E161="","Not recorded",IF(F161="","Set frequency",IF(F161&lt;TODAY(),"Overdue",IF(F161&lt;=TODAY()+$D$4,"Due soon","In date")))))</f>
        <v/>
      </c>
    </row>
    <row r="162" customFormat="false" ht="15" hidden="false" customHeight="false" outlineLevel="0" collapsed="false">
      <c r="A162" s="7"/>
      <c r="B162" s="7"/>
      <c r="C162" s="7"/>
      <c r="D162" s="10" t="str">
        <f aca="false">IF(C162="","",IFERROR(INDEX($J$7:$J$26,MATCH(C162,$I$7:$I$26,0)),""))</f>
        <v/>
      </c>
      <c r="E162" s="22"/>
      <c r="F162" s="21" t="str">
        <f aca="false">IF(OR(E162="",D162=""),"",EDATE(E162,D162))</f>
        <v/>
      </c>
      <c r="G162" s="10" t="str">
        <f aca="true">IF(C162="","",IF(E162="","Not recorded",IF(F162="","Set frequency",IF(F162&lt;TODAY(),"Overdue",IF(F162&lt;=TODAY()+$D$4,"Due soon","In date")))))</f>
        <v/>
      </c>
    </row>
    <row r="163" customFormat="false" ht="15" hidden="false" customHeight="false" outlineLevel="0" collapsed="false">
      <c r="A163" s="7"/>
      <c r="B163" s="7"/>
      <c r="C163" s="7"/>
      <c r="D163" s="10" t="str">
        <f aca="false">IF(C163="","",IFERROR(INDEX($J$7:$J$26,MATCH(C163,$I$7:$I$26,0)),""))</f>
        <v/>
      </c>
      <c r="E163" s="22"/>
      <c r="F163" s="21" t="str">
        <f aca="false">IF(OR(E163="",D163=""),"",EDATE(E163,D163))</f>
        <v/>
      </c>
      <c r="G163" s="10" t="str">
        <f aca="true">IF(C163="","",IF(E163="","Not recorded",IF(F163="","Set frequency",IF(F163&lt;TODAY(),"Overdue",IF(F163&lt;=TODAY()+$D$4,"Due soon","In date")))))</f>
        <v/>
      </c>
    </row>
    <row r="164" customFormat="false" ht="15" hidden="false" customHeight="false" outlineLevel="0" collapsed="false">
      <c r="A164" s="7"/>
      <c r="B164" s="7"/>
      <c r="C164" s="7"/>
      <c r="D164" s="10" t="str">
        <f aca="false">IF(C164="","",IFERROR(INDEX($J$7:$J$26,MATCH(C164,$I$7:$I$26,0)),""))</f>
        <v/>
      </c>
      <c r="E164" s="22"/>
      <c r="F164" s="21" t="str">
        <f aca="false">IF(OR(E164="",D164=""),"",EDATE(E164,D164))</f>
        <v/>
      </c>
      <c r="G164" s="10" t="str">
        <f aca="true">IF(C164="","",IF(E164="","Not recorded",IF(F164="","Set frequency",IF(F164&lt;TODAY(),"Overdue",IF(F164&lt;=TODAY()+$D$4,"Due soon","In date")))))</f>
        <v/>
      </c>
    </row>
    <row r="165" customFormat="false" ht="15" hidden="false" customHeight="false" outlineLevel="0" collapsed="false">
      <c r="A165" s="7"/>
      <c r="B165" s="7"/>
      <c r="C165" s="7"/>
      <c r="D165" s="10" t="str">
        <f aca="false">IF(C165="","",IFERROR(INDEX($J$7:$J$26,MATCH(C165,$I$7:$I$26,0)),""))</f>
        <v/>
      </c>
      <c r="E165" s="22"/>
      <c r="F165" s="21" t="str">
        <f aca="false">IF(OR(E165="",D165=""),"",EDATE(E165,D165))</f>
        <v/>
      </c>
      <c r="G165" s="10" t="str">
        <f aca="true">IF(C165="","",IF(E165="","Not recorded",IF(F165="","Set frequency",IF(F165&lt;TODAY(),"Overdue",IF(F165&lt;=TODAY()+$D$4,"Due soon","In date")))))</f>
        <v/>
      </c>
    </row>
    <row r="166" customFormat="false" ht="15" hidden="false" customHeight="false" outlineLevel="0" collapsed="false">
      <c r="A166" s="7"/>
      <c r="B166" s="7"/>
      <c r="C166" s="7"/>
      <c r="D166" s="10" t="str">
        <f aca="false">IF(C166="","",IFERROR(INDEX($J$7:$J$26,MATCH(C166,$I$7:$I$26,0)),""))</f>
        <v/>
      </c>
      <c r="E166" s="22"/>
      <c r="F166" s="21" t="str">
        <f aca="false">IF(OR(E166="",D166=""),"",EDATE(E166,D166))</f>
        <v/>
      </c>
      <c r="G166" s="10" t="str">
        <f aca="true">IF(C166="","",IF(E166="","Not recorded",IF(F166="","Set frequency",IF(F166&lt;TODAY(),"Overdue",IF(F166&lt;=TODAY()+$D$4,"Due soon","In date")))))</f>
        <v/>
      </c>
    </row>
    <row r="167" customFormat="false" ht="15" hidden="false" customHeight="false" outlineLevel="0" collapsed="false">
      <c r="A167" s="7"/>
      <c r="B167" s="7"/>
      <c r="C167" s="7"/>
      <c r="D167" s="10" t="str">
        <f aca="false">IF(C167="","",IFERROR(INDEX($J$7:$J$26,MATCH(C167,$I$7:$I$26,0)),""))</f>
        <v/>
      </c>
      <c r="E167" s="22"/>
      <c r="F167" s="21" t="str">
        <f aca="false">IF(OR(E167="",D167=""),"",EDATE(E167,D167))</f>
        <v/>
      </c>
      <c r="G167" s="10" t="str">
        <f aca="true">IF(C167="","",IF(E167="","Not recorded",IF(F167="","Set frequency",IF(F167&lt;TODAY(),"Overdue",IF(F167&lt;=TODAY()+$D$4,"Due soon","In date")))))</f>
        <v/>
      </c>
    </row>
    <row r="168" customFormat="false" ht="15" hidden="false" customHeight="false" outlineLevel="0" collapsed="false">
      <c r="A168" s="7"/>
      <c r="B168" s="7"/>
      <c r="C168" s="7"/>
      <c r="D168" s="10" t="str">
        <f aca="false">IF(C168="","",IFERROR(INDEX($J$7:$J$26,MATCH(C168,$I$7:$I$26,0)),""))</f>
        <v/>
      </c>
      <c r="E168" s="22"/>
      <c r="F168" s="21" t="str">
        <f aca="false">IF(OR(E168="",D168=""),"",EDATE(E168,D168))</f>
        <v/>
      </c>
      <c r="G168" s="10" t="str">
        <f aca="true">IF(C168="","",IF(E168="","Not recorded",IF(F168="","Set frequency",IF(F168&lt;TODAY(),"Overdue",IF(F168&lt;=TODAY()+$D$4,"Due soon","In date")))))</f>
        <v/>
      </c>
    </row>
    <row r="169" customFormat="false" ht="15" hidden="false" customHeight="false" outlineLevel="0" collapsed="false">
      <c r="A169" s="7"/>
      <c r="B169" s="7"/>
      <c r="C169" s="7"/>
      <c r="D169" s="10" t="str">
        <f aca="false">IF(C169="","",IFERROR(INDEX($J$7:$J$26,MATCH(C169,$I$7:$I$26,0)),""))</f>
        <v/>
      </c>
      <c r="E169" s="22"/>
      <c r="F169" s="21" t="str">
        <f aca="false">IF(OR(E169="",D169=""),"",EDATE(E169,D169))</f>
        <v/>
      </c>
      <c r="G169" s="10" t="str">
        <f aca="true">IF(C169="","",IF(E169="","Not recorded",IF(F169="","Set frequency",IF(F169&lt;TODAY(),"Overdue",IF(F169&lt;=TODAY()+$D$4,"Due soon","In date")))))</f>
        <v/>
      </c>
    </row>
    <row r="170" customFormat="false" ht="15" hidden="false" customHeight="false" outlineLevel="0" collapsed="false">
      <c r="A170" s="7"/>
      <c r="B170" s="7"/>
      <c r="C170" s="7"/>
      <c r="D170" s="10" t="str">
        <f aca="false">IF(C170="","",IFERROR(INDEX($J$7:$J$26,MATCH(C170,$I$7:$I$26,0)),""))</f>
        <v/>
      </c>
      <c r="E170" s="22"/>
      <c r="F170" s="21" t="str">
        <f aca="false">IF(OR(E170="",D170=""),"",EDATE(E170,D170))</f>
        <v/>
      </c>
      <c r="G170" s="10" t="str">
        <f aca="true">IF(C170="","",IF(E170="","Not recorded",IF(F170="","Set frequency",IF(F170&lt;TODAY(),"Overdue",IF(F170&lt;=TODAY()+$D$4,"Due soon","In date")))))</f>
        <v/>
      </c>
    </row>
    <row r="171" customFormat="false" ht="15" hidden="false" customHeight="false" outlineLevel="0" collapsed="false">
      <c r="A171" s="7"/>
      <c r="B171" s="7"/>
      <c r="C171" s="7"/>
      <c r="D171" s="10" t="str">
        <f aca="false">IF(C171="","",IFERROR(INDEX($J$7:$J$26,MATCH(C171,$I$7:$I$26,0)),""))</f>
        <v/>
      </c>
      <c r="E171" s="22"/>
      <c r="F171" s="21" t="str">
        <f aca="false">IF(OR(E171="",D171=""),"",EDATE(E171,D171))</f>
        <v/>
      </c>
      <c r="G171" s="10" t="str">
        <f aca="true">IF(C171="","",IF(E171="","Not recorded",IF(F171="","Set frequency",IF(F171&lt;TODAY(),"Overdue",IF(F171&lt;=TODAY()+$D$4,"Due soon","In date")))))</f>
        <v/>
      </c>
    </row>
    <row r="172" customFormat="false" ht="15" hidden="false" customHeight="false" outlineLevel="0" collapsed="false">
      <c r="A172" s="7"/>
      <c r="B172" s="7"/>
      <c r="C172" s="7"/>
      <c r="D172" s="10" t="str">
        <f aca="false">IF(C172="","",IFERROR(INDEX($J$7:$J$26,MATCH(C172,$I$7:$I$26,0)),""))</f>
        <v/>
      </c>
      <c r="E172" s="22"/>
      <c r="F172" s="21" t="str">
        <f aca="false">IF(OR(E172="",D172=""),"",EDATE(E172,D172))</f>
        <v/>
      </c>
      <c r="G172" s="10" t="str">
        <f aca="true">IF(C172="","",IF(E172="","Not recorded",IF(F172="","Set frequency",IF(F172&lt;TODAY(),"Overdue",IF(F172&lt;=TODAY()+$D$4,"Due soon","In date")))))</f>
        <v/>
      </c>
    </row>
    <row r="173" customFormat="false" ht="15" hidden="false" customHeight="false" outlineLevel="0" collapsed="false">
      <c r="A173" s="7"/>
      <c r="B173" s="7"/>
      <c r="C173" s="7"/>
      <c r="D173" s="10" t="str">
        <f aca="false">IF(C173="","",IFERROR(INDEX($J$7:$J$26,MATCH(C173,$I$7:$I$26,0)),""))</f>
        <v/>
      </c>
      <c r="E173" s="22"/>
      <c r="F173" s="21" t="str">
        <f aca="false">IF(OR(E173="",D173=""),"",EDATE(E173,D173))</f>
        <v/>
      </c>
      <c r="G173" s="10" t="str">
        <f aca="true">IF(C173="","",IF(E173="","Not recorded",IF(F173="","Set frequency",IF(F173&lt;TODAY(),"Overdue",IF(F173&lt;=TODAY()+$D$4,"Due soon","In date")))))</f>
        <v/>
      </c>
    </row>
    <row r="174" customFormat="false" ht="15" hidden="false" customHeight="false" outlineLevel="0" collapsed="false">
      <c r="A174" s="7"/>
      <c r="B174" s="7"/>
      <c r="C174" s="7"/>
      <c r="D174" s="10" t="str">
        <f aca="false">IF(C174="","",IFERROR(INDEX($J$7:$J$26,MATCH(C174,$I$7:$I$26,0)),""))</f>
        <v/>
      </c>
      <c r="E174" s="22"/>
      <c r="F174" s="21" t="str">
        <f aca="false">IF(OR(E174="",D174=""),"",EDATE(E174,D174))</f>
        <v/>
      </c>
      <c r="G174" s="10" t="str">
        <f aca="true">IF(C174="","",IF(E174="","Not recorded",IF(F174="","Set frequency",IF(F174&lt;TODAY(),"Overdue",IF(F174&lt;=TODAY()+$D$4,"Due soon","In date")))))</f>
        <v/>
      </c>
    </row>
    <row r="175" customFormat="false" ht="15" hidden="false" customHeight="false" outlineLevel="0" collapsed="false">
      <c r="A175" s="7"/>
      <c r="B175" s="7"/>
      <c r="C175" s="7"/>
      <c r="D175" s="10" t="str">
        <f aca="false">IF(C175="","",IFERROR(INDEX($J$7:$J$26,MATCH(C175,$I$7:$I$26,0)),""))</f>
        <v/>
      </c>
      <c r="E175" s="22"/>
      <c r="F175" s="21" t="str">
        <f aca="false">IF(OR(E175="",D175=""),"",EDATE(E175,D175))</f>
        <v/>
      </c>
      <c r="G175" s="10" t="str">
        <f aca="true">IF(C175="","",IF(E175="","Not recorded",IF(F175="","Set frequency",IF(F175&lt;TODAY(),"Overdue",IF(F175&lt;=TODAY()+$D$4,"Due soon","In date")))))</f>
        <v/>
      </c>
    </row>
    <row r="176" customFormat="false" ht="15" hidden="false" customHeight="false" outlineLevel="0" collapsed="false">
      <c r="A176" s="7"/>
      <c r="B176" s="7"/>
      <c r="C176" s="7"/>
      <c r="D176" s="10" t="str">
        <f aca="false">IF(C176="","",IFERROR(INDEX($J$7:$J$26,MATCH(C176,$I$7:$I$26,0)),""))</f>
        <v/>
      </c>
      <c r="E176" s="22"/>
      <c r="F176" s="21" t="str">
        <f aca="false">IF(OR(E176="",D176=""),"",EDATE(E176,D176))</f>
        <v/>
      </c>
      <c r="G176" s="10" t="str">
        <f aca="true">IF(C176="","",IF(E176="","Not recorded",IF(F176="","Set frequency",IF(F176&lt;TODAY(),"Overdue",IF(F176&lt;=TODAY()+$D$4,"Due soon","In date")))))</f>
        <v/>
      </c>
    </row>
    <row r="177" customFormat="false" ht="15" hidden="false" customHeight="false" outlineLevel="0" collapsed="false">
      <c r="A177" s="7"/>
      <c r="B177" s="7"/>
      <c r="C177" s="7"/>
      <c r="D177" s="10" t="str">
        <f aca="false">IF(C177="","",IFERROR(INDEX($J$7:$J$26,MATCH(C177,$I$7:$I$26,0)),""))</f>
        <v/>
      </c>
      <c r="E177" s="22"/>
      <c r="F177" s="21" t="str">
        <f aca="false">IF(OR(E177="",D177=""),"",EDATE(E177,D177))</f>
        <v/>
      </c>
      <c r="G177" s="10" t="str">
        <f aca="true">IF(C177="","",IF(E177="","Not recorded",IF(F177="","Set frequency",IF(F177&lt;TODAY(),"Overdue",IF(F177&lt;=TODAY()+$D$4,"Due soon","In date")))))</f>
        <v/>
      </c>
    </row>
    <row r="178" customFormat="false" ht="15" hidden="false" customHeight="false" outlineLevel="0" collapsed="false">
      <c r="A178" s="7"/>
      <c r="B178" s="7"/>
      <c r="C178" s="7"/>
      <c r="D178" s="10" t="str">
        <f aca="false">IF(C178="","",IFERROR(INDEX($J$7:$J$26,MATCH(C178,$I$7:$I$26,0)),""))</f>
        <v/>
      </c>
      <c r="E178" s="22"/>
      <c r="F178" s="21" t="str">
        <f aca="false">IF(OR(E178="",D178=""),"",EDATE(E178,D178))</f>
        <v/>
      </c>
      <c r="G178" s="10" t="str">
        <f aca="true">IF(C178="","",IF(E178="","Not recorded",IF(F178="","Set frequency",IF(F178&lt;TODAY(),"Overdue",IF(F178&lt;=TODAY()+$D$4,"Due soon","In date")))))</f>
        <v/>
      </c>
    </row>
    <row r="179" customFormat="false" ht="15" hidden="false" customHeight="false" outlineLevel="0" collapsed="false">
      <c r="A179" s="7"/>
      <c r="B179" s="7"/>
      <c r="C179" s="7"/>
      <c r="D179" s="10" t="str">
        <f aca="false">IF(C179="","",IFERROR(INDEX($J$7:$J$26,MATCH(C179,$I$7:$I$26,0)),""))</f>
        <v/>
      </c>
      <c r="E179" s="22"/>
      <c r="F179" s="21" t="str">
        <f aca="false">IF(OR(E179="",D179=""),"",EDATE(E179,D179))</f>
        <v/>
      </c>
      <c r="G179" s="10" t="str">
        <f aca="true">IF(C179="","",IF(E179="","Not recorded",IF(F179="","Set frequency",IF(F179&lt;TODAY(),"Overdue",IF(F179&lt;=TODAY()+$D$4,"Due soon","In date")))))</f>
        <v/>
      </c>
    </row>
    <row r="180" customFormat="false" ht="15" hidden="false" customHeight="false" outlineLevel="0" collapsed="false">
      <c r="A180" s="7"/>
      <c r="B180" s="7"/>
      <c r="C180" s="7"/>
      <c r="D180" s="10" t="str">
        <f aca="false">IF(C180="","",IFERROR(INDEX($J$7:$J$26,MATCH(C180,$I$7:$I$26,0)),""))</f>
        <v/>
      </c>
      <c r="E180" s="22"/>
      <c r="F180" s="21" t="str">
        <f aca="false">IF(OR(E180="",D180=""),"",EDATE(E180,D180))</f>
        <v/>
      </c>
      <c r="G180" s="10" t="str">
        <f aca="true">IF(C180="","",IF(E180="","Not recorded",IF(F180="","Set frequency",IF(F180&lt;TODAY(),"Overdue",IF(F180&lt;=TODAY()+$D$4,"Due soon","In date")))))</f>
        <v/>
      </c>
    </row>
    <row r="181" customFormat="false" ht="15" hidden="false" customHeight="false" outlineLevel="0" collapsed="false">
      <c r="A181" s="7"/>
      <c r="B181" s="7"/>
      <c r="C181" s="7"/>
      <c r="D181" s="10" t="str">
        <f aca="false">IF(C181="","",IFERROR(INDEX($J$7:$J$26,MATCH(C181,$I$7:$I$26,0)),""))</f>
        <v/>
      </c>
      <c r="E181" s="22"/>
      <c r="F181" s="21" t="str">
        <f aca="false">IF(OR(E181="",D181=""),"",EDATE(E181,D181))</f>
        <v/>
      </c>
      <c r="G181" s="10" t="str">
        <f aca="true">IF(C181="","",IF(E181="","Not recorded",IF(F181="","Set frequency",IF(F181&lt;TODAY(),"Overdue",IF(F181&lt;=TODAY()+$D$4,"Due soon","In date")))))</f>
        <v/>
      </c>
    </row>
    <row r="182" customFormat="false" ht="15" hidden="false" customHeight="false" outlineLevel="0" collapsed="false">
      <c r="A182" s="7"/>
      <c r="B182" s="7"/>
      <c r="C182" s="7"/>
      <c r="D182" s="10" t="str">
        <f aca="false">IF(C182="","",IFERROR(INDEX($J$7:$J$26,MATCH(C182,$I$7:$I$26,0)),""))</f>
        <v/>
      </c>
      <c r="E182" s="22"/>
      <c r="F182" s="21" t="str">
        <f aca="false">IF(OR(E182="",D182=""),"",EDATE(E182,D182))</f>
        <v/>
      </c>
      <c r="G182" s="10" t="str">
        <f aca="true">IF(C182="","",IF(E182="","Not recorded",IF(F182="","Set frequency",IF(F182&lt;TODAY(),"Overdue",IF(F182&lt;=TODAY()+$D$4,"Due soon","In date")))))</f>
        <v/>
      </c>
    </row>
    <row r="183" customFormat="false" ht="15" hidden="false" customHeight="false" outlineLevel="0" collapsed="false">
      <c r="A183" s="7"/>
      <c r="B183" s="7"/>
      <c r="C183" s="7"/>
      <c r="D183" s="10" t="str">
        <f aca="false">IF(C183="","",IFERROR(INDEX($J$7:$J$26,MATCH(C183,$I$7:$I$26,0)),""))</f>
        <v/>
      </c>
      <c r="E183" s="22"/>
      <c r="F183" s="21" t="str">
        <f aca="false">IF(OR(E183="",D183=""),"",EDATE(E183,D183))</f>
        <v/>
      </c>
      <c r="G183" s="10" t="str">
        <f aca="true">IF(C183="","",IF(E183="","Not recorded",IF(F183="","Set frequency",IF(F183&lt;TODAY(),"Overdue",IF(F183&lt;=TODAY()+$D$4,"Due soon","In date")))))</f>
        <v/>
      </c>
    </row>
    <row r="184" customFormat="false" ht="15" hidden="false" customHeight="false" outlineLevel="0" collapsed="false">
      <c r="A184" s="7"/>
      <c r="B184" s="7"/>
      <c r="C184" s="7"/>
      <c r="D184" s="10" t="str">
        <f aca="false">IF(C184="","",IFERROR(INDEX($J$7:$J$26,MATCH(C184,$I$7:$I$26,0)),""))</f>
        <v/>
      </c>
      <c r="E184" s="22"/>
      <c r="F184" s="21" t="str">
        <f aca="false">IF(OR(E184="",D184=""),"",EDATE(E184,D184))</f>
        <v/>
      </c>
      <c r="G184" s="10" t="str">
        <f aca="true">IF(C184="","",IF(E184="","Not recorded",IF(F184="","Set frequency",IF(F184&lt;TODAY(),"Overdue",IF(F184&lt;=TODAY()+$D$4,"Due soon","In date")))))</f>
        <v/>
      </c>
    </row>
    <row r="185" customFormat="false" ht="15" hidden="false" customHeight="false" outlineLevel="0" collapsed="false">
      <c r="A185" s="7"/>
      <c r="B185" s="7"/>
      <c r="C185" s="7"/>
      <c r="D185" s="10" t="str">
        <f aca="false">IF(C185="","",IFERROR(INDEX($J$7:$J$26,MATCH(C185,$I$7:$I$26,0)),""))</f>
        <v/>
      </c>
      <c r="E185" s="22"/>
      <c r="F185" s="21" t="str">
        <f aca="false">IF(OR(E185="",D185=""),"",EDATE(E185,D185))</f>
        <v/>
      </c>
      <c r="G185" s="10" t="str">
        <f aca="true">IF(C185="","",IF(E185="","Not recorded",IF(F185="","Set frequency",IF(F185&lt;TODAY(),"Overdue",IF(F185&lt;=TODAY()+$D$4,"Due soon","In date")))))</f>
        <v/>
      </c>
    </row>
    <row r="186" customFormat="false" ht="15" hidden="false" customHeight="false" outlineLevel="0" collapsed="false">
      <c r="A186" s="7"/>
      <c r="B186" s="7"/>
      <c r="C186" s="7"/>
      <c r="D186" s="10" t="str">
        <f aca="false">IF(C186="","",IFERROR(INDEX($J$7:$J$26,MATCH(C186,$I$7:$I$26,0)),""))</f>
        <v/>
      </c>
      <c r="E186" s="22"/>
      <c r="F186" s="21" t="str">
        <f aca="false">IF(OR(E186="",D186=""),"",EDATE(E186,D186))</f>
        <v/>
      </c>
      <c r="G186" s="10" t="str">
        <f aca="true">IF(C186="","",IF(E186="","Not recorded",IF(F186="","Set frequency",IF(F186&lt;TODAY(),"Overdue",IF(F186&lt;=TODAY()+$D$4,"Due soon","In date")))))</f>
        <v/>
      </c>
    </row>
    <row r="187" customFormat="false" ht="15" hidden="false" customHeight="false" outlineLevel="0" collapsed="false">
      <c r="A187" s="7"/>
      <c r="B187" s="7"/>
      <c r="C187" s="7"/>
      <c r="D187" s="10" t="str">
        <f aca="false">IF(C187="","",IFERROR(INDEX($J$7:$J$26,MATCH(C187,$I$7:$I$26,0)),""))</f>
        <v/>
      </c>
      <c r="E187" s="22"/>
      <c r="F187" s="21" t="str">
        <f aca="false">IF(OR(E187="",D187=""),"",EDATE(E187,D187))</f>
        <v/>
      </c>
      <c r="G187" s="10" t="str">
        <f aca="true">IF(C187="","",IF(E187="","Not recorded",IF(F187="","Set frequency",IF(F187&lt;TODAY(),"Overdue",IF(F187&lt;=TODAY()+$D$4,"Due soon","In date")))))</f>
        <v/>
      </c>
    </row>
    <row r="188" customFormat="false" ht="15" hidden="false" customHeight="false" outlineLevel="0" collapsed="false">
      <c r="A188" s="7"/>
      <c r="B188" s="7"/>
      <c r="C188" s="7"/>
      <c r="D188" s="10" t="str">
        <f aca="false">IF(C188="","",IFERROR(INDEX($J$7:$J$26,MATCH(C188,$I$7:$I$26,0)),""))</f>
        <v/>
      </c>
      <c r="E188" s="22"/>
      <c r="F188" s="21" t="str">
        <f aca="false">IF(OR(E188="",D188=""),"",EDATE(E188,D188))</f>
        <v/>
      </c>
      <c r="G188" s="10" t="str">
        <f aca="true">IF(C188="","",IF(E188="","Not recorded",IF(F188="","Set frequency",IF(F188&lt;TODAY(),"Overdue",IF(F188&lt;=TODAY()+$D$4,"Due soon","In date")))))</f>
        <v/>
      </c>
    </row>
    <row r="189" customFormat="false" ht="15" hidden="false" customHeight="false" outlineLevel="0" collapsed="false">
      <c r="A189" s="7"/>
      <c r="B189" s="7"/>
      <c r="C189" s="7"/>
      <c r="D189" s="10" t="str">
        <f aca="false">IF(C189="","",IFERROR(INDEX($J$7:$J$26,MATCH(C189,$I$7:$I$26,0)),""))</f>
        <v/>
      </c>
      <c r="E189" s="22"/>
      <c r="F189" s="21" t="str">
        <f aca="false">IF(OR(E189="",D189=""),"",EDATE(E189,D189))</f>
        <v/>
      </c>
      <c r="G189" s="10" t="str">
        <f aca="true">IF(C189="","",IF(E189="","Not recorded",IF(F189="","Set frequency",IF(F189&lt;TODAY(),"Overdue",IF(F189&lt;=TODAY()+$D$4,"Due soon","In date")))))</f>
        <v/>
      </c>
    </row>
    <row r="190" customFormat="false" ht="15" hidden="false" customHeight="false" outlineLevel="0" collapsed="false">
      <c r="A190" s="7"/>
      <c r="B190" s="7"/>
      <c r="C190" s="7"/>
      <c r="D190" s="10" t="str">
        <f aca="false">IF(C190="","",IFERROR(INDEX($J$7:$J$26,MATCH(C190,$I$7:$I$26,0)),""))</f>
        <v/>
      </c>
      <c r="E190" s="22"/>
      <c r="F190" s="21" t="str">
        <f aca="false">IF(OR(E190="",D190=""),"",EDATE(E190,D190))</f>
        <v/>
      </c>
      <c r="G190" s="10" t="str">
        <f aca="true">IF(C190="","",IF(E190="","Not recorded",IF(F190="","Set frequency",IF(F190&lt;TODAY(),"Overdue",IF(F190&lt;=TODAY()+$D$4,"Due soon","In date")))))</f>
        <v/>
      </c>
    </row>
    <row r="191" customFormat="false" ht="15" hidden="false" customHeight="false" outlineLevel="0" collapsed="false">
      <c r="A191" s="7"/>
      <c r="B191" s="7"/>
      <c r="C191" s="7"/>
      <c r="D191" s="10" t="str">
        <f aca="false">IF(C191="","",IFERROR(INDEX($J$7:$J$26,MATCH(C191,$I$7:$I$26,0)),""))</f>
        <v/>
      </c>
      <c r="E191" s="22"/>
      <c r="F191" s="21" t="str">
        <f aca="false">IF(OR(E191="",D191=""),"",EDATE(E191,D191))</f>
        <v/>
      </c>
      <c r="G191" s="10" t="str">
        <f aca="true">IF(C191="","",IF(E191="","Not recorded",IF(F191="","Set frequency",IF(F191&lt;TODAY(),"Overdue",IF(F191&lt;=TODAY()+$D$4,"Due soon","In date")))))</f>
        <v/>
      </c>
    </row>
    <row r="192" customFormat="false" ht="15" hidden="false" customHeight="false" outlineLevel="0" collapsed="false">
      <c r="A192" s="7"/>
      <c r="B192" s="7"/>
      <c r="C192" s="7"/>
      <c r="D192" s="10" t="str">
        <f aca="false">IF(C192="","",IFERROR(INDEX($J$7:$J$26,MATCH(C192,$I$7:$I$26,0)),""))</f>
        <v/>
      </c>
      <c r="E192" s="22"/>
      <c r="F192" s="21" t="str">
        <f aca="false">IF(OR(E192="",D192=""),"",EDATE(E192,D192))</f>
        <v/>
      </c>
      <c r="G192" s="10" t="str">
        <f aca="true">IF(C192="","",IF(E192="","Not recorded",IF(F192="","Set frequency",IF(F192&lt;TODAY(),"Overdue",IF(F192&lt;=TODAY()+$D$4,"Due soon","In date")))))</f>
        <v/>
      </c>
    </row>
    <row r="193" customFormat="false" ht="15" hidden="false" customHeight="false" outlineLevel="0" collapsed="false">
      <c r="A193" s="7"/>
      <c r="B193" s="7"/>
      <c r="C193" s="7"/>
      <c r="D193" s="10" t="str">
        <f aca="false">IF(C193="","",IFERROR(INDEX($J$7:$J$26,MATCH(C193,$I$7:$I$26,0)),""))</f>
        <v/>
      </c>
      <c r="E193" s="22"/>
      <c r="F193" s="21" t="str">
        <f aca="false">IF(OR(E193="",D193=""),"",EDATE(E193,D193))</f>
        <v/>
      </c>
      <c r="G193" s="10" t="str">
        <f aca="true">IF(C193="","",IF(E193="","Not recorded",IF(F193="","Set frequency",IF(F193&lt;TODAY(),"Overdue",IF(F193&lt;=TODAY()+$D$4,"Due soon","In date")))))</f>
        <v/>
      </c>
    </row>
    <row r="194" customFormat="false" ht="15" hidden="false" customHeight="false" outlineLevel="0" collapsed="false">
      <c r="A194" s="7"/>
      <c r="B194" s="7"/>
      <c r="C194" s="7"/>
      <c r="D194" s="10" t="str">
        <f aca="false">IF(C194="","",IFERROR(INDEX($J$7:$J$26,MATCH(C194,$I$7:$I$26,0)),""))</f>
        <v/>
      </c>
      <c r="E194" s="22"/>
      <c r="F194" s="21" t="str">
        <f aca="false">IF(OR(E194="",D194=""),"",EDATE(E194,D194))</f>
        <v/>
      </c>
      <c r="G194" s="10" t="str">
        <f aca="true">IF(C194="","",IF(E194="","Not recorded",IF(F194="","Set frequency",IF(F194&lt;TODAY(),"Overdue",IF(F194&lt;=TODAY()+$D$4,"Due soon","In date")))))</f>
        <v/>
      </c>
    </row>
    <row r="195" customFormat="false" ht="15" hidden="false" customHeight="false" outlineLevel="0" collapsed="false">
      <c r="A195" s="7"/>
      <c r="B195" s="7"/>
      <c r="C195" s="7"/>
      <c r="D195" s="10" t="str">
        <f aca="false">IF(C195="","",IFERROR(INDEX($J$7:$J$26,MATCH(C195,$I$7:$I$26,0)),""))</f>
        <v/>
      </c>
      <c r="E195" s="22"/>
      <c r="F195" s="21" t="str">
        <f aca="false">IF(OR(E195="",D195=""),"",EDATE(E195,D195))</f>
        <v/>
      </c>
      <c r="G195" s="10" t="str">
        <f aca="true">IF(C195="","",IF(E195="","Not recorded",IF(F195="","Set frequency",IF(F195&lt;TODAY(),"Overdue",IF(F195&lt;=TODAY()+$D$4,"Due soon","In date")))))</f>
        <v/>
      </c>
    </row>
    <row r="196" customFormat="false" ht="15" hidden="false" customHeight="false" outlineLevel="0" collapsed="false">
      <c r="A196" s="7"/>
      <c r="B196" s="7"/>
      <c r="C196" s="7"/>
      <c r="D196" s="10" t="str">
        <f aca="false">IF(C196="","",IFERROR(INDEX($J$7:$J$26,MATCH(C196,$I$7:$I$26,0)),""))</f>
        <v/>
      </c>
      <c r="E196" s="22"/>
      <c r="F196" s="21" t="str">
        <f aca="false">IF(OR(E196="",D196=""),"",EDATE(E196,D196))</f>
        <v/>
      </c>
      <c r="G196" s="10" t="str">
        <f aca="true">IF(C196="","",IF(E196="","Not recorded",IF(F196="","Set frequency",IF(F196&lt;TODAY(),"Overdue",IF(F196&lt;=TODAY()+$D$4,"Due soon","In date")))))</f>
        <v/>
      </c>
    </row>
    <row r="197" customFormat="false" ht="15" hidden="false" customHeight="false" outlineLevel="0" collapsed="false">
      <c r="A197" s="7"/>
      <c r="B197" s="7"/>
      <c r="C197" s="7"/>
      <c r="D197" s="10" t="str">
        <f aca="false">IF(C197="","",IFERROR(INDEX($J$7:$J$26,MATCH(C197,$I$7:$I$26,0)),""))</f>
        <v/>
      </c>
      <c r="E197" s="22"/>
      <c r="F197" s="21" t="str">
        <f aca="false">IF(OR(E197="",D197=""),"",EDATE(E197,D197))</f>
        <v/>
      </c>
      <c r="G197" s="10" t="str">
        <f aca="true">IF(C197="","",IF(E197="","Not recorded",IF(F197="","Set frequency",IF(F197&lt;TODAY(),"Overdue",IF(F197&lt;=TODAY()+$D$4,"Due soon","In date")))))</f>
        <v/>
      </c>
    </row>
    <row r="198" customFormat="false" ht="15" hidden="false" customHeight="false" outlineLevel="0" collapsed="false">
      <c r="A198" s="7"/>
      <c r="B198" s="7"/>
      <c r="C198" s="7"/>
      <c r="D198" s="10" t="str">
        <f aca="false">IF(C198="","",IFERROR(INDEX($J$7:$J$26,MATCH(C198,$I$7:$I$26,0)),""))</f>
        <v/>
      </c>
      <c r="E198" s="22"/>
      <c r="F198" s="21" t="str">
        <f aca="false">IF(OR(E198="",D198=""),"",EDATE(E198,D198))</f>
        <v/>
      </c>
      <c r="G198" s="10" t="str">
        <f aca="true">IF(C198="","",IF(E198="","Not recorded",IF(F198="","Set frequency",IF(F198&lt;TODAY(),"Overdue",IF(F198&lt;=TODAY()+$D$4,"Due soon","In date")))))</f>
        <v/>
      </c>
    </row>
    <row r="199" customFormat="false" ht="15" hidden="false" customHeight="false" outlineLevel="0" collapsed="false">
      <c r="A199" s="7"/>
      <c r="B199" s="7"/>
      <c r="C199" s="7"/>
      <c r="D199" s="10" t="str">
        <f aca="false">IF(C199="","",IFERROR(INDEX($J$7:$J$26,MATCH(C199,$I$7:$I$26,0)),""))</f>
        <v/>
      </c>
      <c r="E199" s="22"/>
      <c r="F199" s="21" t="str">
        <f aca="false">IF(OR(E199="",D199=""),"",EDATE(E199,D199))</f>
        <v/>
      </c>
      <c r="G199" s="10" t="str">
        <f aca="true">IF(C199="","",IF(E199="","Not recorded",IF(F199="","Set frequency",IF(F199&lt;TODAY(),"Overdue",IF(F199&lt;=TODAY()+$D$4,"Due soon","In date")))))</f>
        <v/>
      </c>
    </row>
    <row r="200" customFormat="false" ht="15" hidden="false" customHeight="false" outlineLevel="0" collapsed="false">
      <c r="A200" s="7"/>
      <c r="B200" s="7"/>
      <c r="C200" s="7"/>
      <c r="D200" s="10" t="str">
        <f aca="false">IF(C200="","",IFERROR(INDEX($J$7:$J$26,MATCH(C200,$I$7:$I$26,0)),""))</f>
        <v/>
      </c>
      <c r="E200" s="22"/>
      <c r="F200" s="21" t="str">
        <f aca="false">IF(OR(E200="",D200=""),"",EDATE(E200,D200))</f>
        <v/>
      </c>
      <c r="G200" s="10" t="str">
        <f aca="true">IF(C200="","",IF(E200="","Not recorded",IF(F200="","Set frequency",IF(F200&lt;TODAY(),"Overdue",IF(F200&lt;=TODAY()+$D$4,"Due soon","In date")))))</f>
        <v/>
      </c>
    </row>
    <row r="201" customFormat="false" ht="15" hidden="false" customHeight="false" outlineLevel="0" collapsed="false">
      <c r="A201" s="7"/>
      <c r="B201" s="7"/>
      <c r="C201" s="7"/>
      <c r="D201" s="10" t="str">
        <f aca="false">IF(C201="","",IFERROR(INDEX($J$7:$J$26,MATCH(C201,$I$7:$I$26,0)),""))</f>
        <v/>
      </c>
      <c r="E201" s="22"/>
      <c r="F201" s="21" t="str">
        <f aca="false">IF(OR(E201="",D201=""),"",EDATE(E201,D201))</f>
        <v/>
      </c>
      <c r="G201" s="10" t="str">
        <f aca="true">IF(C201="","",IF(E201="","Not recorded",IF(F201="","Set frequency",IF(F201&lt;TODAY(),"Overdue",IF(F201&lt;=TODAY()+$D$4,"Due soon","In date")))))</f>
        <v/>
      </c>
    </row>
    <row r="202" customFormat="false" ht="15" hidden="false" customHeight="false" outlineLevel="0" collapsed="false">
      <c r="A202" s="7"/>
      <c r="B202" s="7"/>
      <c r="C202" s="7"/>
      <c r="D202" s="10" t="str">
        <f aca="false">IF(C202="","",IFERROR(INDEX($J$7:$J$26,MATCH(C202,$I$7:$I$26,0)),""))</f>
        <v/>
      </c>
      <c r="E202" s="22"/>
      <c r="F202" s="21" t="str">
        <f aca="false">IF(OR(E202="",D202=""),"",EDATE(E202,D202))</f>
        <v/>
      </c>
      <c r="G202" s="10" t="str">
        <f aca="true">IF(C202="","",IF(E202="","Not recorded",IF(F202="","Set frequency",IF(F202&lt;TODAY(),"Overdue",IF(F202&lt;=TODAY()+$D$4,"Due soon","In date")))))</f>
        <v/>
      </c>
    </row>
    <row r="203" customFormat="false" ht="15" hidden="false" customHeight="false" outlineLevel="0" collapsed="false">
      <c r="A203" s="7"/>
      <c r="B203" s="7"/>
      <c r="C203" s="7"/>
      <c r="D203" s="10" t="str">
        <f aca="false">IF(C203="","",IFERROR(INDEX($J$7:$J$26,MATCH(C203,$I$7:$I$26,0)),""))</f>
        <v/>
      </c>
      <c r="E203" s="22"/>
      <c r="F203" s="21" t="str">
        <f aca="false">IF(OR(E203="",D203=""),"",EDATE(E203,D203))</f>
        <v/>
      </c>
      <c r="G203" s="10" t="str">
        <f aca="true">IF(C203="","",IF(E203="","Not recorded",IF(F203="","Set frequency",IF(F203&lt;TODAY(),"Overdue",IF(F203&lt;=TODAY()+$D$4,"Due soon","In date")))))</f>
        <v/>
      </c>
    </row>
    <row r="204" customFormat="false" ht="15" hidden="false" customHeight="false" outlineLevel="0" collapsed="false">
      <c r="A204" s="7"/>
      <c r="B204" s="7"/>
      <c r="C204" s="7"/>
      <c r="D204" s="10" t="str">
        <f aca="false">IF(C204="","",IFERROR(INDEX($J$7:$J$26,MATCH(C204,$I$7:$I$26,0)),""))</f>
        <v/>
      </c>
      <c r="E204" s="22"/>
      <c r="F204" s="21" t="str">
        <f aca="false">IF(OR(E204="",D204=""),"",EDATE(E204,D204))</f>
        <v/>
      </c>
      <c r="G204" s="10" t="str">
        <f aca="true">IF(C204="","",IF(E204="","Not recorded",IF(F204="","Set frequency",IF(F204&lt;TODAY(),"Overdue",IF(F204&lt;=TODAY()+$D$4,"Due soon","In date")))))</f>
        <v/>
      </c>
    </row>
    <row r="205" customFormat="false" ht="15" hidden="false" customHeight="false" outlineLevel="0" collapsed="false">
      <c r="A205" s="7"/>
      <c r="B205" s="7"/>
      <c r="C205" s="7"/>
      <c r="D205" s="10" t="str">
        <f aca="false">IF(C205="","",IFERROR(INDEX($J$7:$J$26,MATCH(C205,$I$7:$I$26,0)),""))</f>
        <v/>
      </c>
      <c r="E205" s="22"/>
      <c r="F205" s="21" t="str">
        <f aca="false">IF(OR(E205="",D205=""),"",EDATE(E205,D205))</f>
        <v/>
      </c>
      <c r="G205" s="10" t="str">
        <f aca="true">IF(C205="","",IF(E205="","Not recorded",IF(F205="","Set frequency",IF(F205&lt;TODAY(),"Overdue",IF(F205&lt;=TODAY()+$D$4,"Due soon","In date")))))</f>
        <v/>
      </c>
    </row>
    <row r="206" customFormat="false" ht="15" hidden="false" customHeight="false" outlineLevel="0" collapsed="false">
      <c r="A206" s="7"/>
      <c r="B206" s="7"/>
      <c r="C206" s="7"/>
      <c r="D206" s="10" t="str">
        <f aca="false">IF(C206="","",IFERROR(INDEX($J$7:$J$26,MATCH(C206,$I$7:$I$26,0)),""))</f>
        <v/>
      </c>
      <c r="E206" s="22"/>
      <c r="F206" s="21" t="str">
        <f aca="false">IF(OR(E206="",D206=""),"",EDATE(E206,D206))</f>
        <v/>
      </c>
      <c r="G206" s="10" t="str">
        <f aca="true">IF(C206="","",IF(E206="","Not recorded",IF(F206="","Set frequency",IF(F206&lt;TODAY(),"Overdue",IF(F206&lt;=TODAY()+$D$4,"Due soon","In date")))))</f>
        <v/>
      </c>
    </row>
    <row r="207" customFormat="false" ht="15" hidden="false" customHeight="false" outlineLevel="0" collapsed="false">
      <c r="A207" s="7"/>
      <c r="B207" s="7"/>
      <c r="C207" s="7"/>
      <c r="D207" s="10" t="str">
        <f aca="false">IF(C207="","",IFERROR(INDEX($J$7:$J$26,MATCH(C207,$I$7:$I$26,0)),""))</f>
        <v/>
      </c>
      <c r="E207" s="22"/>
      <c r="F207" s="21" t="str">
        <f aca="false">IF(OR(E207="",D207=""),"",EDATE(E207,D207))</f>
        <v/>
      </c>
      <c r="G207" s="10" t="str">
        <f aca="true">IF(C207="","",IF(E207="","Not recorded",IF(F207="","Set frequency",IF(F207&lt;TODAY(),"Overdue",IF(F207&lt;=TODAY()+$D$4,"Due soon","In date")))))</f>
        <v/>
      </c>
    </row>
    <row r="208" customFormat="false" ht="15" hidden="false" customHeight="false" outlineLevel="0" collapsed="false">
      <c r="A208" s="7"/>
      <c r="B208" s="7"/>
      <c r="C208" s="7"/>
      <c r="D208" s="10" t="str">
        <f aca="false">IF(C208="","",IFERROR(INDEX($J$7:$J$26,MATCH(C208,$I$7:$I$26,0)),""))</f>
        <v/>
      </c>
      <c r="E208" s="22"/>
      <c r="F208" s="21" t="str">
        <f aca="false">IF(OR(E208="",D208=""),"",EDATE(E208,D208))</f>
        <v/>
      </c>
      <c r="G208" s="10" t="str">
        <f aca="true">IF(C208="","",IF(E208="","Not recorded",IF(F208="","Set frequency",IF(F208&lt;TODAY(),"Overdue",IF(F208&lt;=TODAY()+$D$4,"Due soon","In date")))))</f>
        <v/>
      </c>
    </row>
    <row r="209" customFormat="false" ht="15" hidden="false" customHeight="false" outlineLevel="0" collapsed="false">
      <c r="A209" s="7"/>
      <c r="B209" s="7"/>
      <c r="C209" s="7"/>
      <c r="D209" s="10" t="str">
        <f aca="false">IF(C209="","",IFERROR(INDEX($J$7:$J$26,MATCH(C209,$I$7:$I$26,0)),""))</f>
        <v/>
      </c>
      <c r="E209" s="22"/>
      <c r="F209" s="21" t="str">
        <f aca="false">IF(OR(E209="",D209=""),"",EDATE(E209,D209))</f>
        <v/>
      </c>
      <c r="G209" s="10" t="str">
        <f aca="true">IF(C209="","",IF(E209="","Not recorded",IF(F209="","Set frequency",IF(F209&lt;TODAY(),"Overdue",IF(F209&lt;=TODAY()+$D$4,"Due soon","In date")))))</f>
        <v/>
      </c>
    </row>
    <row r="210" customFormat="false" ht="15" hidden="false" customHeight="false" outlineLevel="0" collapsed="false">
      <c r="A210" s="7"/>
      <c r="B210" s="7"/>
      <c r="C210" s="7"/>
      <c r="D210" s="10" t="str">
        <f aca="false">IF(C210="","",IFERROR(INDEX($J$7:$J$26,MATCH(C210,$I$7:$I$26,0)),""))</f>
        <v/>
      </c>
      <c r="E210" s="22"/>
      <c r="F210" s="21" t="str">
        <f aca="false">IF(OR(E210="",D210=""),"",EDATE(E210,D210))</f>
        <v/>
      </c>
      <c r="G210" s="10" t="str">
        <f aca="true">IF(C210="","",IF(E210="","Not recorded",IF(F210="","Set frequency",IF(F210&lt;TODAY(),"Overdue",IF(F210&lt;=TODAY()+$D$4,"Due soon","In date")))))</f>
        <v/>
      </c>
    </row>
    <row r="211" customFormat="false" ht="15" hidden="false" customHeight="false" outlineLevel="0" collapsed="false">
      <c r="A211" s="7"/>
      <c r="B211" s="7"/>
      <c r="C211" s="7"/>
      <c r="D211" s="10" t="str">
        <f aca="false">IF(C211="","",IFERROR(INDEX($J$7:$J$26,MATCH(C211,$I$7:$I$26,0)),""))</f>
        <v/>
      </c>
      <c r="E211" s="22"/>
      <c r="F211" s="21" t="str">
        <f aca="false">IF(OR(E211="",D211=""),"",EDATE(E211,D211))</f>
        <v/>
      </c>
      <c r="G211" s="10" t="str">
        <f aca="true">IF(C211="","",IF(E211="","Not recorded",IF(F211="","Set frequency",IF(F211&lt;TODAY(),"Overdue",IF(F211&lt;=TODAY()+$D$4,"Due soon","In date")))))</f>
        <v/>
      </c>
    </row>
    <row r="212" customFormat="false" ht="15" hidden="false" customHeight="false" outlineLevel="0" collapsed="false">
      <c r="A212" s="7"/>
      <c r="B212" s="7"/>
      <c r="C212" s="7"/>
      <c r="D212" s="10" t="str">
        <f aca="false">IF(C212="","",IFERROR(INDEX($J$7:$J$26,MATCH(C212,$I$7:$I$26,0)),""))</f>
        <v/>
      </c>
      <c r="E212" s="22"/>
      <c r="F212" s="21" t="str">
        <f aca="false">IF(OR(E212="",D212=""),"",EDATE(E212,D212))</f>
        <v/>
      </c>
      <c r="G212" s="10" t="str">
        <f aca="true">IF(C212="","",IF(E212="","Not recorded",IF(F212="","Set frequency",IF(F212&lt;TODAY(),"Overdue",IF(F212&lt;=TODAY()+$D$4,"Due soon","In date")))))</f>
        <v/>
      </c>
    </row>
    <row r="213" customFormat="false" ht="15" hidden="false" customHeight="false" outlineLevel="0" collapsed="false">
      <c r="A213" s="7"/>
      <c r="B213" s="7"/>
      <c r="C213" s="7"/>
      <c r="D213" s="10" t="str">
        <f aca="false">IF(C213="","",IFERROR(INDEX($J$7:$J$26,MATCH(C213,$I$7:$I$26,0)),""))</f>
        <v/>
      </c>
      <c r="E213" s="22"/>
      <c r="F213" s="21" t="str">
        <f aca="false">IF(OR(E213="",D213=""),"",EDATE(E213,D213))</f>
        <v/>
      </c>
      <c r="G213" s="10" t="str">
        <f aca="true">IF(C213="","",IF(E213="","Not recorded",IF(F213="","Set frequency",IF(F213&lt;TODAY(),"Overdue",IF(F213&lt;=TODAY()+$D$4,"Due soon","In date")))))</f>
        <v/>
      </c>
    </row>
    <row r="214" customFormat="false" ht="15" hidden="false" customHeight="false" outlineLevel="0" collapsed="false">
      <c r="A214" s="7"/>
      <c r="B214" s="7"/>
      <c r="C214" s="7"/>
      <c r="D214" s="10" t="str">
        <f aca="false">IF(C214="","",IFERROR(INDEX($J$7:$J$26,MATCH(C214,$I$7:$I$26,0)),""))</f>
        <v/>
      </c>
      <c r="E214" s="22"/>
      <c r="F214" s="21" t="str">
        <f aca="false">IF(OR(E214="",D214=""),"",EDATE(E214,D214))</f>
        <v/>
      </c>
      <c r="G214" s="10" t="str">
        <f aca="true">IF(C214="","",IF(E214="","Not recorded",IF(F214="","Set frequency",IF(F214&lt;TODAY(),"Overdue",IF(F214&lt;=TODAY()+$D$4,"Due soon","In date")))))</f>
        <v/>
      </c>
    </row>
    <row r="215" customFormat="false" ht="15" hidden="false" customHeight="false" outlineLevel="0" collapsed="false">
      <c r="A215" s="7"/>
      <c r="B215" s="7"/>
      <c r="C215" s="7"/>
      <c r="D215" s="10" t="str">
        <f aca="false">IF(C215="","",IFERROR(INDEX($J$7:$J$26,MATCH(C215,$I$7:$I$26,0)),""))</f>
        <v/>
      </c>
      <c r="E215" s="22"/>
      <c r="F215" s="21" t="str">
        <f aca="false">IF(OR(E215="",D215=""),"",EDATE(E215,D215))</f>
        <v/>
      </c>
      <c r="G215" s="10" t="str">
        <f aca="true">IF(C215="","",IF(E215="","Not recorded",IF(F215="","Set frequency",IF(F215&lt;TODAY(),"Overdue",IF(F215&lt;=TODAY()+$D$4,"Due soon","In date")))))</f>
        <v/>
      </c>
    </row>
    <row r="216" customFormat="false" ht="15" hidden="false" customHeight="false" outlineLevel="0" collapsed="false">
      <c r="A216" s="7"/>
      <c r="B216" s="7"/>
      <c r="C216" s="7"/>
      <c r="D216" s="10" t="str">
        <f aca="false">IF(C216="","",IFERROR(INDEX($J$7:$J$26,MATCH(C216,$I$7:$I$26,0)),""))</f>
        <v/>
      </c>
      <c r="E216" s="22"/>
      <c r="F216" s="21" t="str">
        <f aca="false">IF(OR(E216="",D216=""),"",EDATE(E216,D216))</f>
        <v/>
      </c>
      <c r="G216" s="10" t="str">
        <f aca="true">IF(C216="","",IF(E216="","Not recorded",IF(F216="","Set frequency",IF(F216&lt;TODAY(),"Overdue",IF(F216&lt;=TODAY()+$D$4,"Due soon","In date")))))</f>
        <v/>
      </c>
    </row>
    <row r="217" customFormat="false" ht="15" hidden="false" customHeight="false" outlineLevel="0" collapsed="false">
      <c r="A217" s="7"/>
      <c r="B217" s="7"/>
      <c r="C217" s="7"/>
      <c r="D217" s="10" t="str">
        <f aca="false">IF(C217="","",IFERROR(INDEX($J$7:$J$26,MATCH(C217,$I$7:$I$26,0)),""))</f>
        <v/>
      </c>
      <c r="E217" s="22"/>
      <c r="F217" s="21" t="str">
        <f aca="false">IF(OR(E217="",D217=""),"",EDATE(E217,D217))</f>
        <v/>
      </c>
      <c r="G217" s="10" t="str">
        <f aca="true">IF(C217="","",IF(E217="","Not recorded",IF(F217="","Set frequency",IF(F217&lt;TODAY(),"Overdue",IF(F217&lt;=TODAY()+$D$4,"Due soon","In date")))))</f>
        <v/>
      </c>
    </row>
    <row r="218" customFormat="false" ht="15" hidden="false" customHeight="false" outlineLevel="0" collapsed="false">
      <c r="A218" s="7"/>
      <c r="B218" s="7"/>
      <c r="C218" s="7"/>
      <c r="D218" s="10" t="str">
        <f aca="false">IF(C218="","",IFERROR(INDEX($J$7:$J$26,MATCH(C218,$I$7:$I$26,0)),""))</f>
        <v/>
      </c>
      <c r="E218" s="22"/>
      <c r="F218" s="21" t="str">
        <f aca="false">IF(OR(E218="",D218=""),"",EDATE(E218,D218))</f>
        <v/>
      </c>
      <c r="G218" s="10" t="str">
        <f aca="true">IF(C218="","",IF(E218="","Not recorded",IF(F218="","Set frequency",IF(F218&lt;TODAY(),"Overdue",IF(F218&lt;=TODAY()+$D$4,"Due soon","In date")))))</f>
        <v/>
      </c>
    </row>
    <row r="219" customFormat="false" ht="15" hidden="false" customHeight="false" outlineLevel="0" collapsed="false">
      <c r="A219" s="7"/>
      <c r="B219" s="7"/>
      <c r="C219" s="7"/>
      <c r="D219" s="10" t="str">
        <f aca="false">IF(C219="","",IFERROR(INDEX($J$7:$J$26,MATCH(C219,$I$7:$I$26,0)),""))</f>
        <v/>
      </c>
      <c r="E219" s="22"/>
      <c r="F219" s="21" t="str">
        <f aca="false">IF(OR(E219="",D219=""),"",EDATE(E219,D219))</f>
        <v/>
      </c>
      <c r="G219" s="10" t="str">
        <f aca="true">IF(C219="","",IF(E219="","Not recorded",IF(F219="","Set frequency",IF(F219&lt;TODAY(),"Overdue",IF(F219&lt;=TODAY()+$D$4,"Due soon","In date")))))</f>
        <v/>
      </c>
    </row>
    <row r="220" customFormat="false" ht="15" hidden="false" customHeight="false" outlineLevel="0" collapsed="false">
      <c r="A220" s="7"/>
      <c r="B220" s="7"/>
      <c r="C220" s="7"/>
      <c r="D220" s="10" t="str">
        <f aca="false">IF(C220="","",IFERROR(INDEX($J$7:$J$26,MATCH(C220,$I$7:$I$26,0)),""))</f>
        <v/>
      </c>
      <c r="E220" s="22"/>
      <c r="F220" s="21" t="str">
        <f aca="false">IF(OR(E220="",D220=""),"",EDATE(E220,D220))</f>
        <v/>
      </c>
      <c r="G220" s="10" t="str">
        <f aca="true">IF(C220="","",IF(E220="","Not recorded",IF(F220="","Set frequency",IF(F220&lt;TODAY(),"Overdue",IF(F220&lt;=TODAY()+$D$4,"Due soon","In date")))))</f>
        <v/>
      </c>
    </row>
    <row r="221" customFormat="false" ht="15" hidden="false" customHeight="false" outlineLevel="0" collapsed="false">
      <c r="A221" s="7"/>
      <c r="B221" s="7"/>
      <c r="C221" s="7"/>
      <c r="D221" s="10" t="str">
        <f aca="false">IF(C221="","",IFERROR(INDEX($J$7:$J$26,MATCH(C221,$I$7:$I$26,0)),""))</f>
        <v/>
      </c>
      <c r="E221" s="22"/>
      <c r="F221" s="21" t="str">
        <f aca="false">IF(OR(E221="",D221=""),"",EDATE(E221,D221))</f>
        <v/>
      </c>
      <c r="G221" s="10" t="str">
        <f aca="true">IF(C221="","",IF(E221="","Not recorded",IF(F221="","Set frequency",IF(F221&lt;TODAY(),"Overdue",IF(F221&lt;=TODAY()+$D$4,"Due soon","In date")))))</f>
        <v/>
      </c>
    </row>
    <row r="222" customFormat="false" ht="15" hidden="false" customHeight="false" outlineLevel="0" collapsed="false">
      <c r="A222" s="7"/>
      <c r="B222" s="7"/>
      <c r="C222" s="7"/>
      <c r="D222" s="10" t="str">
        <f aca="false">IF(C222="","",IFERROR(INDEX($J$7:$J$26,MATCH(C222,$I$7:$I$26,0)),""))</f>
        <v/>
      </c>
      <c r="E222" s="22"/>
      <c r="F222" s="21" t="str">
        <f aca="false">IF(OR(E222="",D222=""),"",EDATE(E222,D222))</f>
        <v/>
      </c>
      <c r="G222" s="10" t="str">
        <f aca="true">IF(C222="","",IF(E222="","Not recorded",IF(F222="","Set frequency",IF(F222&lt;TODAY(),"Overdue",IF(F222&lt;=TODAY()+$D$4,"Due soon","In date")))))</f>
        <v/>
      </c>
    </row>
    <row r="223" customFormat="false" ht="15" hidden="false" customHeight="false" outlineLevel="0" collapsed="false">
      <c r="A223" s="7"/>
      <c r="B223" s="7"/>
      <c r="C223" s="7"/>
      <c r="D223" s="10" t="str">
        <f aca="false">IF(C223="","",IFERROR(INDEX($J$7:$J$26,MATCH(C223,$I$7:$I$26,0)),""))</f>
        <v/>
      </c>
      <c r="E223" s="22"/>
      <c r="F223" s="21" t="str">
        <f aca="false">IF(OR(E223="",D223=""),"",EDATE(E223,D223))</f>
        <v/>
      </c>
      <c r="G223" s="10" t="str">
        <f aca="true">IF(C223="","",IF(E223="","Not recorded",IF(F223="","Set frequency",IF(F223&lt;TODAY(),"Overdue",IF(F223&lt;=TODAY()+$D$4,"Due soon","In date")))))</f>
        <v/>
      </c>
    </row>
    <row r="224" customFormat="false" ht="15" hidden="false" customHeight="false" outlineLevel="0" collapsed="false">
      <c r="A224" s="7"/>
      <c r="B224" s="7"/>
      <c r="C224" s="7"/>
      <c r="D224" s="10" t="str">
        <f aca="false">IF(C224="","",IFERROR(INDEX($J$7:$J$26,MATCH(C224,$I$7:$I$26,0)),""))</f>
        <v/>
      </c>
      <c r="E224" s="22"/>
      <c r="F224" s="21" t="str">
        <f aca="false">IF(OR(E224="",D224=""),"",EDATE(E224,D224))</f>
        <v/>
      </c>
      <c r="G224" s="10" t="str">
        <f aca="true">IF(C224="","",IF(E224="","Not recorded",IF(F224="","Set frequency",IF(F224&lt;TODAY(),"Overdue",IF(F224&lt;=TODAY()+$D$4,"Due soon","In date")))))</f>
        <v/>
      </c>
    </row>
    <row r="225" customFormat="false" ht="15" hidden="false" customHeight="false" outlineLevel="0" collapsed="false">
      <c r="A225" s="7"/>
      <c r="B225" s="7"/>
      <c r="C225" s="7"/>
      <c r="D225" s="10" t="str">
        <f aca="false">IF(C225="","",IFERROR(INDEX($J$7:$J$26,MATCH(C225,$I$7:$I$26,0)),""))</f>
        <v/>
      </c>
      <c r="E225" s="22"/>
      <c r="F225" s="21" t="str">
        <f aca="false">IF(OR(E225="",D225=""),"",EDATE(E225,D225))</f>
        <v/>
      </c>
      <c r="G225" s="10" t="str">
        <f aca="true">IF(C225="","",IF(E225="","Not recorded",IF(F225="","Set frequency",IF(F225&lt;TODAY(),"Overdue",IF(F225&lt;=TODAY()+$D$4,"Due soon","In date")))))</f>
        <v/>
      </c>
    </row>
    <row r="226" customFormat="false" ht="15" hidden="false" customHeight="false" outlineLevel="0" collapsed="false">
      <c r="A226" s="7"/>
      <c r="B226" s="7"/>
      <c r="C226" s="7"/>
      <c r="D226" s="10" t="str">
        <f aca="false">IF(C226="","",IFERROR(INDEX($J$7:$J$26,MATCH(C226,$I$7:$I$26,0)),""))</f>
        <v/>
      </c>
      <c r="E226" s="22"/>
      <c r="F226" s="21" t="str">
        <f aca="false">IF(OR(E226="",D226=""),"",EDATE(E226,D226))</f>
        <v/>
      </c>
      <c r="G226" s="10" t="str">
        <f aca="true">IF(C226="","",IF(E226="","Not recorded",IF(F226="","Set frequency",IF(F226&lt;TODAY(),"Overdue",IF(F226&lt;=TODAY()+$D$4,"Due soon","In date")))))</f>
        <v/>
      </c>
    </row>
    <row r="227" customFormat="false" ht="15" hidden="false" customHeight="false" outlineLevel="0" collapsed="false">
      <c r="A227" s="7"/>
      <c r="B227" s="7"/>
      <c r="C227" s="7"/>
      <c r="D227" s="10" t="str">
        <f aca="false">IF(C227="","",IFERROR(INDEX($J$7:$J$26,MATCH(C227,$I$7:$I$26,0)),""))</f>
        <v/>
      </c>
      <c r="E227" s="22"/>
      <c r="F227" s="21" t="str">
        <f aca="false">IF(OR(E227="",D227=""),"",EDATE(E227,D227))</f>
        <v/>
      </c>
      <c r="G227" s="10" t="str">
        <f aca="true">IF(C227="","",IF(E227="","Not recorded",IF(F227="","Set frequency",IF(F227&lt;TODAY(),"Overdue",IF(F227&lt;=TODAY()+$D$4,"Due soon","In date")))))</f>
        <v/>
      </c>
    </row>
    <row r="228" customFormat="false" ht="15" hidden="false" customHeight="false" outlineLevel="0" collapsed="false">
      <c r="A228" s="7"/>
      <c r="B228" s="7"/>
      <c r="C228" s="7"/>
      <c r="D228" s="10" t="str">
        <f aca="false">IF(C228="","",IFERROR(INDEX($J$7:$J$26,MATCH(C228,$I$7:$I$26,0)),""))</f>
        <v/>
      </c>
      <c r="E228" s="22"/>
      <c r="F228" s="21" t="str">
        <f aca="false">IF(OR(E228="",D228=""),"",EDATE(E228,D228))</f>
        <v/>
      </c>
      <c r="G228" s="10" t="str">
        <f aca="true">IF(C228="","",IF(E228="","Not recorded",IF(F228="","Set frequency",IF(F228&lt;TODAY(),"Overdue",IF(F228&lt;=TODAY()+$D$4,"Due soon","In date")))))</f>
        <v/>
      </c>
    </row>
    <row r="229" customFormat="false" ht="15" hidden="false" customHeight="false" outlineLevel="0" collapsed="false">
      <c r="A229" s="7"/>
      <c r="B229" s="7"/>
      <c r="C229" s="7"/>
      <c r="D229" s="10" t="str">
        <f aca="false">IF(C229="","",IFERROR(INDEX($J$7:$J$26,MATCH(C229,$I$7:$I$26,0)),""))</f>
        <v/>
      </c>
      <c r="E229" s="22"/>
      <c r="F229" s="21" t="str">
        <f aca="false">IF(OR(E229="",D229=""),"",EDATE(E229,D229))</f>
        <v/>
      </c>
      <c r="G229" s="10" t="str">
        <f aca="true">IF(C229="","",IF(E229="","Not recorded",IF(F229="","Set frequency",IF(F229&lt;TODAY(),"Overdue",IF(F229&lt;=TODAY()+$D$4,"Due soon","In date")))))</f>
        <v/>
      </c>
    </row>
    <row r="230" customFormat="false" ht="15" hidden="false" customHeight="false" outlineLevel="0" collapsed="false">
      <c r="A230" s="7"/>
      <c r="B230" s="7"/>
      <c r="C230" s="7"/>
      <c r="D230" s="10" t="str">
        <f aca="false">IF(C230="","",IFERROR(INDEX($J$7:$J$26,MATCH(C230,$I$7:$I$26,0)),""))</f>
        <v/>
      </c>
      <c r="E230" s="22"/>
      <c r="F230" s="21" t="str">
        <f aca="false">IF(OR(E230="",D230=""),"",EDATE(E230,D230))</f>
        <v/>
      </c>
      <c r="G230" s="10" t="str">
        <f aca="true">IF(C230="","",IF(E230="","Not recorded",IF(F230="","Set frequency",IF(F230&lt;TODAY(),"Overdue",IF(F230&lt;=TODAY()+$D$4,"Due soon","In date")))))</f>
        <v/>
      </c>
    </row>
    <row r="231" customFormat="false" ht="15" hidden="false" customHeight="false" outlineLevel="0" collapsed="false">
      <c r="A231" s="7"/>
      <c r="B231" s="7"/>
      <c r="C231" s="7"/>
      <c r="D231" s="10" t="str">
        <f aca="false">IF(C231="","",IFERROR(INDEX($J$7:$J$26,MATCH(C231,$I$7:$I$26,0)),""))</f>
        <v/>
      </c>
      <c r="E231" s="22"/>
      <c r="F231" s="21" t="str">
        <f aca="false">IF(OR(E231="",D231=""),"",EDATE(E231,D231))</f>
        <v/>
      </c>
      <c r="G231" s="10" t="str">
        <f aca="true">IF(C231="","",IF(E231="","Not recorded",IF(F231="","Set frequency",IF(F231&lt;TODAY(),"Overdue",IF(F231&lt;=TODAY()+$D$4,"Due soon","In date")))))</f>
        <v/>
      </c>
    </row>
    <row r="232" customFormat="false" ht="15" hidden="false" customHeight="false" outlineLevel="0" collapsed="false">
      <c r="A232" s="7"/>
      <c r="B232" s="7"/>
      <c r="C232" s="7"/>
      <c r="D232" s="10" t="str">
        <f aca="false">IF(C232="","",IFERROR(INDEX($J$7:$J$26,MATCH(C232,$I$7:$I$26,0)),""))</f>
        <v/>
      </c>
      <c r="E232" s="22"/>
      <c r="F232" s="21" t="str">
        <f aca="false">IF(OR(E232="",D232=""),"",EDATE(E232,D232))</f>
        <v/>
      </c>
      <c r="G232" s="10" t="str">
        <f aca="true">IF(C232="","",IF(E232="","Not recorded",IF(F232="","Set frequency",IF(F232&lt;TODAY(),"Overdue",IF(F232&lt;=TODAY()+$D$4,"Due soon","In date")))))</f>
        <v/>
      </c>
    </row>
    <row r="233" customFormat="false" ht="15" hidden="false" customHeight="false" outlineLevel="0" collapsed="false">
      <c r="A233" s="7"/>
      <c r="B233" s="7"/>
      <c r="C233" s="7"/>
      <c r="D233" s="10" t="str">
        <f aca="false">IF(C233="","",IFERROR(INDEX($J$7:$J$26,MATCH(C233,$I$7:$I$26,0)),""))</f>
        <v/>
      </c>
      <c r="E233" s="22"/>
      <c r="F233" s="21" t="str">
        <f aca="false">IF(OR(E233="",D233=""),"",EDATE(E233,D233))</f>
        <v/>
      </c>
      <c r="G233" s="10" t="str">
        <f aca="true">IF(C233="","",IF(E233="","Not recorded",IF(F233="","Set frequency",IF(F233&lt;TODAY(),"Overdue",IF(F233&lt;=TODAY()+$D$4,"Due soon","In date")))))</f>
        <v/>
      </c>
    </row>
    <row r="234" customFormat="false" ht="15" hidden="false" customHeight="false" outlineLevel="0" collapsed="false">
      <c r="A234" s="7"/>
      <c r="B234" s="7"/>
      <c r="C234" s="7"/>
      <c r="D234" s="10" t="str">
        <f aca="false">IF(C234="","",IFERROR(INDEX($J$7:$J$26,MATCH(C234,$I$7:$I$26,0)),""))</f>
        <v/>
      </c>
      <c r="E234" s="22"/>
      <c r="F234" s="21" t="str">
        <f aca="false">IF(OR(E234="",D234=""),"",EDATE(E234,D234))</f>
        <v/>
      </c>
      <c r="G234" s="10" t="str">
        <f aca="true">IF(C234="","",IF(E234="","Not recorded",IF(F234="","Set frequency",IF(F234&lt;TODAY(),"Overdue",IF(F234&lt;=TODAY()+$D$4,"Due soon","In date")))))</f>
        <v/>
      </c>
    </row>
    <row r="235" customFormat="false" ht="15" hidden="false" customHeight="false" outlineLevel="0" collapsed="false">
      <c r="A235" s="7"/>
      <c r="B235" s="7"/>
      <c r="C235" s="7"/>
      <c r="D235" s="10" t="str">
        <f aca="false">IF(C235="","",IFERROR(INDEX($J$7:$J$26,MATCH(C235,$I$7:$I$26,0)),""))</f>
        <v/>
      </c>
      <c r="E235" s="22"/>
      <c r="F235" s="21" t="str">
        <f aca="false">IF(OR(E235="",D235=""),"",EDATE(E235,D235))</f>
        <v/>
      </c>
      <c r="G235" s="10" t="str">
        <f aca="true">IF(C235="","",IF(E235="","Not recorded",IF(F235="","Set frequency",IF(F235&lt;TODAY(),"Overdue",IF(F235&lt;=TODAY()+$D$4,"Due soon","In date")))))</f>
        <v/>
      </c>
    </row>
    <row r="236" customFormat="false" ht="15" hidden="false" customHeight="false" outlineLevel="0" collapsed="false">
      <c r="A236" s="7"/>
      <c r="B236" s="7"/>
      <c r="C236" s="7"/>
      <c r="D236" s="10" t="str">
        <f aca="false">IF(C236="","",IFERROR(INDEX($J$7:$J$26,MATCH(C236,$I$7:$I$26,0)),""))</f>
        <v/>
      </c>
      <c r="E236" s="22"/>
      <c r="F236" s="21" t="str">
        <f aca="false">IF(OR(E236="",D236=""),"",EDATE(E236,D236))</f>
        <v/>
      </c>
      <c r="G236" s="10" t="str">
        <f aca="true">IF(C236="","",IF(E236="","Not recorded",IF(F236="","Set frequency",IF(F236&lt;TODAY(),"Overdue",IF(F236&lt;=TODAY()+$D$4,"Due soon","In date")))))</f>
        <v/>
      </c>
    </row>
    <row r="237" customFormat="false" ht="15" hidden="false" customHeight="false" outlineLevel="0" collapsed="false">
      <c r="A237" s="7"/>
      <c r="B237" s="7"/>
      <c r="C237" s="7"/>
      <c r="D237" s="10" t="str">
        <f aca="false">IF(C237="","",IFERROR(INDEX($J$7:$J$26,MATCH(C237,$I$7:$I$26,0)),""))</f>
        <v/>
      </c>
      <c r="E237" s="22"/>
      <c r="F237" s="21" t="str">
        <f aca="false">IF(OR(E237="",D237=""),"",EDATE(E237,D237))</f>
        <v/>
      </c>
      <c r="G237" s="10" t="str">
        <f aca="true">IF(C237="","",IF(E237="","Not recorded",IF(F237="","Set frequency",IF(F237&lt;TODAY(),"Overdue",IF(F237&lt;=TODAY()+$D$4,"Due soon","In date")))))</f>
        <v/>
      </c>
    </row>
    <row r="238" customFormat="false" ht="15" hidden="false" customHeight="false" outlineLevel="0" collapsed="false">
      <c r="A238" s="7"/>
      <c r="B238" s="7"/>
      <c r="C238" s="7"/>
      <c r="D238" s="10" t="str">
        <f aca="false">IF(C238="","",IFERROR(INDEX($J$7:$J$26,MATCH(C238,$I$7:$I$26,0)),""))</f>
        <v/>
      </c>
      <c r="E238" s="22"/>
      <c r="F238" s="21" t="str">
        <f aca="false">IF(OR(E238="",D238=""),"",EDATE(E238,D238))</f>
        <v/>
      </c>
      <c r="G238" s="10" t="str">
        <f aca="true">IF(C238="","",IF(E238="","Not recorded",IF(F238="","Set frequency",IF(F238&lt;TODAY(),"Overdue",IF(F238&lt;=TODAY()+$D$4,"Due soon","In date")))))</f>
        <v/>
      </c>
    </row>
    <row r="239" customFormat="false" ht="15" hidden="false" customHeight="false" outlineLevel="0" collapsed="false">
      <c r="A239" s="7"/>
      <c r="B239" s="7"/>
      <c r="C239" s="7"/>
      <c r="D239" s="10" t="str">
        <f aca="false">IF(C239="","",IFERROR(INDEX($J$7:$J$26,MATCH(C239,$I$7:$I$26,0)),""))</f>
        <v/>
      </c>
      <c r="E239" s="22"/>
      <c r="F239" s="21" t="str">
        <f aca="false">IF(OR(E239="",D239=""),"",EDATE(E239,D239))</f>
        <v/>
      </c>
      <c r="G239" s="10" t="str">
        <f aca="true">IF(C239="","",IF(E239="","Not recorded",IF(F239="","Set frequency",IF(F239&lt;TODAY(),"Overdue",IF(F239&lt;=TODAY()+$D$4,"Due soon","In date")))))</f>
        <v/>
      </c>
    </row>
    <row r="240" customFormat="false" ht="15" hidden="false" customHeight="false" outlineLevel="0" collapsed="false">
      <c r="A240" s="7"/>
      <c r="B240" s="7"/>
      <c r="C240" s="7"/>
      <c r="D240" s="10" t="str">
        <f aca="false">IF(C240="","",IFERROR(INDEX($J$7:$J$26,MATCH(C240,$I$7:$I$26,0)),""))</f>
        <v/>
      </c>
      <c r="E240" s="22"/>
      <c r="F240" s="21" t="str">
        <f aca="false">IF(OR(E240="",D240=""),"",EDATE(E240,D240))</f>
        <v/>
      </c>
      <c r="G240" s="10" t="str">
        <f aca="true">IF(C240="","",IF(E240="","Not recorded",IF(F240="","Set frequency",IF(F240&lt;TODAY(),"Overdue",IF(F240&lt;=TODAY()+$D$4,"Due soon","In date")))))</f>
        <v/>
      </c>
    </row>
    <row r="241" customFormat="false" ht="15" hidden="false" customHeight="false" outlineLevel="0" collapsed="false">
      <c r="A241" s="7"/>
      <c r="B241" s="7"/>
      <c r="C241" s="7"/>
      <c r="D241" s="10" t="str">
        <f aca="false">IF(C241="","",IFERROR(INDEX($J$7:$J$26,MATCH(C241,$I$7:$I$26,0)),""))</f>
        <v/>
      </c>
      <c r="E241" s="22"/>
      <c r="F241" s="21" t="str">
        <f aca="false">IF(OR(E241="",D241=""),"",EDATE(E241,D241))</f>
        <v/>
      </c>
      <c r="G241" s="10" t="str">
        <f aca="true">IF(C241="","",IF(E241="","Not recorded",IF(F241="","Set frequency",IF(F241&lt;TODAY(),"Overdue",IF(F241&lt;=TODAY()+$D$4,"Due soon","In date")))))</f>
        <v/>
      </c>
    </row>
    <row r="242" customFormat="false" ht="15" hidden="false" customHeight="false" outlineLevel="0" collapsed="false">
      <c r="A242" s="7"/>
      <c r="B242" s="7"/>
      <c r="C242" s="7"/>
      <c r="D242" s="10" t="str">
        <f aca="false">IF(C242="","",IFERROR(INDEX($J$7:$J$26,MATCH(C242,$I$7:$I$26,0)),""))</f>
        <v/>
      </c>
      <c r="E242" s="22"/>
      <c r="F242" s="21" t="str">
        <f aca="false">IF(OR(E242="",D242=""),"",EDATE(E242,D242))</f>
        <v/>
      </c>
      <c r="G242" s="10" t="str">
        <f aca="true">IF(C242="","",IF(E242="","Not recorded",IF(F242="","Set frequency",IF(F242&lt;TODAY(),"Overdue",IF(F242&lt;=TODAY()+$D$4,"Due soon","In date")))))</f>
        <v/>
      </c>
    </row>
    <row r="243" customFormat="false" ht="15" hidden="false" customHeight="false" outlineLevel="0" collapsed="false">
      <c r="A243" s="7"/>
      <c r="B243" s="7"/>
      <c r="C243" s="7"/>
      <c r="D243" s="10" t="str">
        <f aca="false">IF(C243="","",IFERROR(INDEX($J$7:$J$26,MATCH(C243,$I$7:$I$26,0)),""))</f>
        <v/>
      </c>
      <c r="E243" s="22"/>
      <c r="F243" s="21" t="str">
        <f aca="false">IF(OR(E243="",D243=""),"",EDATE(E243,D243))</f>
        <v/>
      </c>
      <c r="G243" s="10" t="str">
        <f aca="true">IF(C243="","",IF(E243="","Not recorded",IF(F243="","Set frequency",IF(F243&lt;TODAY(),"Overdue",IF(F243&lt;=TODAY()+$D$4,"Due soon","In date")))))</f>
        <v/>
      </c>
    </row>
    <row r="244" customFormat="false" ht="15" hidden="false" customHeight="false" outlineLevel="0" collapsed="false">
      <c r="A244" s="7"/>
      <c r="B244" s="7"/>
      <c r="C244" s="7"/>
      <c r="D244" s="10" t="str">
        <f aca="false">IF(C244="","",IFERROR(INDEX($J$7:$J$26,MATCH(C244,$I$7:$I$26,0)),""))</f>
        <v/>
      </c>
      <c r="E244" s="22"/>
      <c r="F244" s="21" t="str">
        <f aca="false">IF(OR(E244="",D244=""),"",EDATE(E244,D244))</f>
        <v/>
      </c>
      <c r="G244" s="10" t="str">
        <f aca="true">IF(C244="","",IF(E244="","Not recorded",IF(F244="","Set frequency",IF(F244&lt;TODAY(),"Overdue",IF(F244&lt;=TODAY()+$D$4,"Due soon","In date")))))</f>
        <v/>
      </c>
    </row>
    <row r="245" customFormat="false" ht="15" hidden="false" customHeight="false" outlineLevel="0" collapsed="false">
      <c r="A245" s="7"/>
      <c r="B245" s="7"/>
      <c r="C245" s="7"/>
      <c r="D245" s="10" t="str">
        <f aca="false">IF(C245="","",IFERROR(INDEX($J$7:$J$26,MATCH(C245,$I$7:$I$26,0)),""))</f>
        <v/>
      </c>
      <c r="E245" s="22"/>
      <c r="F245" s="21" t="str">
        <f aca="false">IF(OR(E245="",D245=""),"",EDATE(E245,D245))</f>
        <v/>
      </c>
      <c r="G245" s="10" t="str">
        <f aca="true">IF(C245="","",IF(E245="","Not recorded",IF(F245="","Set frequency",IF(F245&lt;TODAY(),"Overdue",IF(F245&lt;=TODAY()+$D$4,"Due soon","In date")))))</f>
        <v/>
      </c>
    </row>
    <row r="246" customFormat="false" ht="15" hidden="false" customHeight="false" outlineLevel="0" collapsed="false">
      <c r="A246" s="7"/>
      <c r="B246" s="7"/>
      <c r="C246" s="7"/>
      <c r="D246" s="10" t="str">
        <f aca="false">IF(C246="","",IFERROR(INDEX($J$7:$J$26,MATCH(C246,$I$7:$I$26,0)),""))</f>
        <v/>
      </c>
      <c r="E246" s="22"/>
      <c r="F246" s="21" t="str">
        <f aca="false">IF(OR(E246="",D246=""),"",EDATE(E246,D246))</f>
        <v/>
      </c>
      <c r="G246" s="10" t="str">
        <f aca="true">IF(C246="","",IF(E246="","Not recorded",IF(F246="","Set frequency",IF(F246&lt;TODAY(),"Overdue",IF(F246&lt;=TODAY()+$D$4,"Due soon","In date")))))</f>
        <v/>
      </c>
    </row>
    <row r="247" customFormat="false" ht="15" hidden="false" customHeight="false" outlineLevel="0" collapsed="false">
      <c r="A247" s="7"/>
      <c r="B247" s="7"/>
      <c r="C247" s="7"/>
      <c r="D247" s="10" t="str">
        <f aca="false">IF(C247="","",IFERROR(INDEX($J$7:$J$26,MATCH(C247,$I$7:$I$26,0)),""))</f>
        <v/>
      </c>
      <c r="E247" s="22"/>
      <c r="F247" s="21" t="str">
        <f aca="false">IF(OR(E247="",D247=""),"",EDATE(E247,D247))</f>
        <v/>
      </c>
      <c r="G247" s="10" t="str">
        <f aca="true">IF(C247="","",IF(E247="","Not recorded",IF(F247="","Set frequency",IF(F247&lt;TODAY(),"Overdue",IF(F247&lt;=TODAY()+$D$4,"Due soon","In date")))))</f>
        <v/>
      </c>
    </row>
    <row r="248" customFormat="false" ht="15" hidden="false" customHeight="false" outlineLevel="0" collapsed="false">
      <c r="A248" s="7"/>
      <c r="B248" s="7"/>
      <c r="C248" s="7"/>
      <c r="D248" s="10" t="str">
        <f aca="false">IF(C248="","",IFERROR(INDEX($J$7:$J$26,MATCH(C248,$I$7:$I$26,0)),""))</f>
        <v/>
      </c>
      <c r="E248" s="22"/>
      <c r="F248" s="21" t="str">
        <f aca="false">IF(OR(E248="",D248=""),"",EDATE(E248,D248))</f>
        <v/>
      </c>
      <c r="G248" s="10" t="str">
        <f aca="true">IF(C248="","",IF(E248="","Not recorded",IF(F248="","Set frequency",IF(F248&lt;TODAY(),"Overdue",IF(F248&lt;=TODAY()+$D$4,"Due soon","In date")))))</f>
        <v/>
      </c>
    </row>
    <row r="249" customFormat="false" ht="15" hidden="false" customHeight="false" outlineLevel="0" collapsed="false">
      <c r="A249" s="7"/>
      <c r="B249" s="7"/>
      <c r="C249" s="7"/>
      <c r="D249" s="10" t="str">
        <f aca="false">IF(C249="","",IFERROR(INDEX($J$7:$J$26,MATCH(C249,$I$7:$I$26,0)),""))</f>
        <v/>
      </c>
      <c r="E249" s="22"/>
      <c r="F249" s="21" t="str">
        <f aca="false">IF(OR(E249="",D249=""),"",EDATE(E249,D249))</f>
        <v/>
      </c>
      <c r="G249" s="10" t="str">
        <f aca="true">IF(C249="","",IF(E249="","Not recorded",IF(F249="","Set frequency",IF(F249&lt;TODAY(),"Overdue",IF(F249&lt;=TODAY()+$D$4,"Due soon","In date")))))</f>
        <v/>
      </c>
    </row>
    <row r="250" customFormat="false" ht="15" hidden="false" customHeight="false" outlineLevel="0" collapsed="false">
      <c r="A250" s="7"/>
      <c r="B250" s="7"/>
      <c r="C250" s="7"/>
      <c r="D250" s="10" t="str">
        <f aca="false">IF(C250="","",IFERROR(INDEX($J$7:$J$26,MATCH(C250,$I$7:$I$26,0)),""))</f>
        <v/>
      </c>
      <c r="E250" s="22"/>
      <c r="F250" s="21" t="str">
        <f aca="false">IF(OR(E250="",D250=""),"",EDATE(E250,D250))</f>
        <v/>
      </c>
      <c r="G250" s="10" t="str">
        <f aca="true">IF(C250="","",IF(E250="","Not recorded",IF(F250="","Set frequency",IF(F250&lt;TODAY(),"Overdue",IF(F250&lt;=TODAY()+$D$4,"Due soon","In date")))))</f>
        <v/>
      </c>
    </row>
    <row r="251" customFormat="false" ht="15" hidden="false" customHeight="false" outlineLevel="0" collapsed="false">
      <c r="A251" s="7"/>
      <c r="B251" s="7"/>
      <c r="C251" s="7"/>
      <c r="D251" s="10" t="str">
        <f aca="false">IF(C251="","",IFERROR(INDEX($J$7:$J$26,MATCH(C251,$I$7:$I$26,0)),""))</f>
        <v/>
      </c>
      <c r="E251" s="22"/>
      <c r="F251" s="21" t="str">
        <f aca="false">IF(OR(E251="",D251=""),"",EDATE(E251,D251))</f>
        <v/>
      </c>
      <c r="G251" s="10" t="str">
        <f aca="true">IF(C251="","",IF(E251="","Not recorded",IF(F251="","Set frequency",IF(F251&lt;TODAY(),"Overdue",IF(F251&lt;=TODAY()+$D$4,"Due soon","In date")))))</f>
        <v/>
      </c>
    </row>
    <row r="252" customFormat="false" ht="15" hidden="false" customHeight="false" outlineLevel="0" collapsed="false">
      <c r="A252" s="7"/>
      <c r="B252" s="7"/>
      <c r="C252" s="7"/>
      <c r="D252" s="10" t="str">
        <f aca="false">IF(C252="","",IFERROR(INDEX($J$7:$J$26,MATCH(C252,$I$7:$I$26,0)),""))</f>
        <v/>
      </c>
      <c r="E252" s="22"/>
      <c r="F252" s="21" t="str">
        <f aca="false">IF(OR(E252="",D252=""),"",EDATE(E252,D252))</f>
        <v/>
      </c>
      <c r="G252" s="10" t="str">
        <f aca="true">IF(C252="","",IF(E252="","Not recorded",IF(F252="","Set frequency",IF(F252&lt;TODAY(),"Overdue",IF(F252&lt;=TODAY()+$D$4,"Due soon","In date")))))</f>
        <v/>
      </c>
    </row>
    <row r="253" customFormat="false" ht="15" hidden="false" customHeight="false" outlineLevel="0" collapsed="false">
      <c r="A253" s="7"/>
      <c r="B253" s="7"/>
      <c r="C253" s="7"/>
      <c r="D253" s="10" t="str">
        <f aca="false">IF(C253="","",IFERROR(INDEX($J$7:$J$26,MATCH(C253,$I$7:$I$26,0)),""))</f>
        <v/>
      </c>
      <c r="E253" s="22"/>
      <c r="F253" s="21" t="str">
        <f aca="false">IF(OR(E253="",D253=""),"",EDATE(E253,D253))</f>
        <v/>
      </c>
      <c r="G253" s="10" t="str">
        <f aca="true">IF(C253="","",IF(E253="","Not recorded",IF(F253="","Set frequency",IF(F253&lt;TODAY(),"Overdue",IF(F253&lt;=TODAY()+$D$4,"Due soon","In date")))))</f>
        <v/>
      </c>
    </row>
    <row r="254" customFormat="false" ht="15" hidden="false" customHeight="false" outlineLevel="0" collapsed="false">
      <c r="A254" s="7"/>
      <c r="B254" s="7"/>
      <c r="C254" s="7"/>
      <c r="D254" s="10" t="str">
        <f aca="false">IF(C254="","",IFERROR(INDEX($J$7:$J$26,MATCH(C254,$I$7:$I$26,0)),""))</f>
        <v/>
      </c>
      <c r="E254" s="22"/>
      <c r="F254" s="21" t="str">
        <f aca="false">IF(OR(E254="",D254=""),"",EDATE(E254,D254))</f>
        <v/>
      </c>
      <c r="G254" s="10" t="str">
        <f aca="true">IF(C254="","",IF(E254="","Not recorded",IF(F254="","Set frequency",IF(F254&lt;TODAY(),"Overdue",IF(F254&lt;=TODAY()+$D$4,"Due soon","In date")))))</f>
        <v/>
      </c>
    </row>
    <row r="255" customFormat="false" ht="15" hidden="false" customHeight="false" outlineLevel="0" collapsed="false">
      <c r="A255" s="7"/>
      <c r="B255" s="7"/>
      <c r="C255" s="7"/>
      <c r="D255" s="10" t="str">
        <f aca="false">IF(C255="","",IFERROR(INDEX($J$7:$J$26,MATCH(C255,$I$7:$I$26,0)),""))</f>
        <v/>
      </c>
      <c r="E255" s="22"/>
      <c r="F255" s="21" t="str">
        <f aca="false">IF(OR(E255="",D255=""),"",EDATE(E255,D255))</f>
        <v/>
      </c>
      <c r="G255" s="10" t="str">
        <f aca="true">IF(C255="","",IF(E255="","Not recorded",IF(F255="","Set frequency",IF(F255&lt;TODAY(),"Overdue",IF(F255&lt;=TODAY()+$D$4,"Due soon","In date")))))</f>
        <v/>
      </c>
    </row>
    <row r="256" customFormat="false" ht="15" hidden="false" customHeight="false" outlineLevel="0" collapsed="false">
      <c r="A256" s="7"/>
      <c r="B256" s="7"/>
      <c r="C256" s="7"/>
      <c r="D256" s="10" t="str">
        <f aca="false">IF(C256="","",IFERROR(INDEX($J$7:$J$26,MATCH(C256,$I$7:$I$26,0)),""))</f>
        <v/>
      </c>
      <c r="E256" s="22"/>
      <c r="F256" s="21" t="str">
        <f aca="false">IF(OR(E256="",D256=""),"",EDATE(E256,D256))</f>
        <v/>
      </c>
      <c r="G256" s="10" t="str">
        <f aca="true">IF(C256="","",IF(E256="","Not recorded",IF(F256="","Set frequency",IF(F256&lt;TODAY(),"Overdue",IF(F256&lt;=TODAY()+$D$4,"Due soon","In date")))))</f>
        <v/>
      </c>
    </row>
    <row r="257" customFormat="false" ht="15" hidden="false" customHeight="false" outlineLevel="0" collapsed="false">
      <c r="A257" s="7"/>
      <c r="B257" s="7"/>
      <c r="C257" s="7"/>
      <c r="D257" s="10" t="str">
        <f aca="false">IF(C257="","",IFERROR(INDEX($J$7:$J$26,MATCH(C257,$I$7:$I$26,0)),""))</f>
        <v/>
      </c>
      <c r="E257" s="22"/>
      <c r="F257" s="21" t="str">
        <f aca="false">IF(OR(E257="",D257=""),"",EDATE(E257,D257))</f>
        <v/>
      </c>
      <c r="G257" s="10" t="str">
        <f aca="true">IF(C257="","",IF(E257="","Not recorded",IF(F257="","Set frequency",IF(F257&lt;TODAY(),"Overdue",IF(F257&lt;=TODAY()+$D$4,"Due soon","In date")))))</f>
        <v/>
      </c>
    </row>
    <row r="258" customFormat="false" ht="15" hidden="false" customHeight="false" outlineLevel="0" collapsed="false">
      <c r="A258" s="7"/>
      <c r="B258" s="7"/>
      <c r="C258" s="7"/>
      <c r="D258" s="10" t="str">
        <f aca="false">IF(C258="","",IFERROR(INDEX($J$7:$J$26,MATCH(C258,$I$7:$I$26,0)),""))</f>
        <v/>
      </c>
      <c r="E258" s="22"/>
      <c r="F258" s="21" t="str">
        <f aca="false">IF(OR(E258="",D258=""),"",EDATE(E258,D258))</f>
        <v/>
      </c>
      <c r="G258" s="10" t="str">
        <f aca="true">IF(C258="","",IF(E258="","Not recorded",IF(F258="","Set frequency",IF(F258&lt;TODAY(),"Overdue",IF(F258&lt;=TODAY()+$D$4,"Due soon","In date")))))</f>
        <v/>
      </c>
    </row>
    <row r="259" customFormat="false" ht="15" hidden="false" customHeight="false" outlineLevel="0" collapsed="false">
      <c r="A259" s="7"/>
      <c r="B259" s="7"/>
      <c r="C259" s="7"/>
      <c r="D259" s="10" t="str">
        <f aca="false">IF(C259="","",IFERROR(INDEX($J$7:$J$26,MATCH(C259,$I$7:$I$26,0)),""))</f>
        <v/>
      </c>
      <c r="E259" s="22"/>
      <c r="F259" s="21" t="str">
        <f aca="false">IF(OR(E259="",D259=""),"",EDATE(E259,D259))</f>
        <v/>
      </c>
      <c r="G259" s="10" t="str">
        <f aca="true">IF(C259="","",IF(E259="","Not recorded",IF(F259="","Set frequency",IF(F259&lt;TODAY(),"Overdue",IF(F259&lt;=TODAY()+$D$4,"Due soon","In date")))))</f>
        <v/>
      </c>
    </row>
    <row r="260" customFormat="false" ht="15" hidden="false" customHeight="false" outlineLevel="0" collapsed="false">
      <c r="A260" s="7"/>
      <c r="B260" s="7"/>
      <c r="C260" s="7"/>
      <c r="D260" s="10" t="str">
        <f aca="false">IF(C260="","",IFERROR(INDEX($J$7:$J$26,MATCH(C260,$I$7:$I$26,0)),""))</f>
        <v/>
      </c>
      <c r="E260" s="22"/>
      <c r="F260" s="21" t="str">
        <f aca="false">IF(OR(E260="",D260=""),"",EDATE(E260,D260))</f>
        <v/>
      </c>
      <c r="G260" s="10" t="str">
        <f aca="true">IF(C260="","",IF(E260="","Not recorded",IF(F260="","Set frequency",IF(F260&lt;TODAY(),"Overdue",IF(F260&lt;=TODAY()+$D$4,"Due soon","In date")))))</f>
        <v/>
      </c>
    </row>
    <row r="261" customFormat="false" ht="15" hidden="false" customHeight="false" outlineLevel="0" collapsed="false">
      <c r="A261" s="7"/>
      <c r="B261" s="7"/>
      <c r="C261" s="7"/>
      <c r="D261" s="10" t="str">
        <f aca="false">IF(C261="","",IFERROR(INDEX($J$7:$J$26,MATCH(C261,$I$7:$I$26,0)),""))</f>
        <v/>
      </c>
      <c r="E261" s="22"/>
      <c r="F261" s="21" t="str">
        <f aca="false">IF(OR(E261="",D261=""),"",EDATE(E261,D261))</f>
        <v/>
      </c>
      <c r="G261" s="10" t="str">
        <f aca="true">IF(C261="","",IF(E261="","Not recorded",IF(F261="","Set frequency",IF(F261&lt;TODAY(),"Overdue",IF(F261&lt;=TODAY()+$D$4,"Due soon","In date")))))</f>
        <v/>
      </c>
    </row>
    <row r="262" customFormat="false" ht="15" hidden="false" customHeight="false" outlineLevel="0" collapsed="false">
      <c r="A262" s="7"/>
      <c r="B262" s="7"/>
      <c r="C262" s="7"/>
      <c r="D262" s="10" t="str">
        <f aca="false">IF(C262="","",IFERROR(INDEX($J$7:$J$26,MATCH(C262,$I$7:$I$26,0)),""))</f>
        <v/>
      </c>
      <c r="E262" s="22"/>
      <c r="F262" s="21" t="str">
        <f aca="false">IF(OR(E262="",D262=""),"",EDATE(E262,D262))</f>
        <v/>
      </c>
      <c r="G262" s="10" t="str">
        <f aca="true">IF(C262="","",IF(E262="","Not recorded",IF(F262="","Set frequency",IF(F262&lt;TODAY(),"Overdue",IF(F262&lt;=TODAY()+$D$4,"Due soon","In date")))))</f>
        <v/>
      </c>
    </row>
    <row r="263" customFormat="false" ht="15" hidden="false" customHeight="false" outlineLevel="0" collapsed="false">
      <c r="A263" s="7"/>
      <c r="B263" s="7"/>
      <c r="C263" s="7"/>
      <c r="D263" s="10" t="str">
        <f aca="false">IF(C263="","",IFERROR(INDEX($J$7:$J$26,MATCH(C263,$I$7:$I$26,0)),""))</f>
        <v/>
      </c>
      <c r="E263" s="22"/>
      <c r="F263" s="21" t="str">
        <f aca="false">IF(OR(E263="",D263=""),"",EDATE(E263,D263))</f>
        <v/>
      </c>
      <c r="G263" s="10" t="str">
        <f aca="true">IF(C263="","",IF(E263="","Not recorded",IF(F263="","Set frequency",IF(F263&lt;TODAY(),"Overdue",IF(F263&lt;=TODAY()+$D$4,"Due soon","In date")))))</f>
        <v/>
      </c>
    </row>
    <row r="264" customFormat="false" ht="15" hidden="false" customHeight="false" outlineLevel="0" collapsed="false">
      <c r="A264" s="7"/>
      <c r="B264" s="7"/>
      <c r="C264" s="7"/>
      <c r="D264" s="10" t="str">
        <f aca="false">IF(C264="","",IFERROR(INDEX($J$7:$J$26,MATCH(C264,$I$7:$I$26,0)),""))</f>
        <v/>
      </c>
      <c r="E264" s="22"/>
      <c r="F264" s="21" t="str">
        <f aca="false">IF(OR(E264="",D264=""),"",EDATE(E264,D264))</f>
        <v/>
      </c>
      <c r="G264" s="10" t="str">
        <f aca="true">IF(C264="","",IF(E264="","Not recorded",IF(F264="","Set frequency",IF(F264&lt;TODAY(),"Overdue",IF(F264&lt;=TODAY()+$D$4,"Due soon","In date")))))</f>
        <v/>
      </c>
    </row>
    <row r="265" customFormat="false" ht="15" hidden="false" customHeight="false" outlineLevel="0" collapsed="false">
      <c r="A265" s="7"/>
      <c r="B265" s="7"/>
      <c r="C265" s="7"/>
      <c r="D265" s="10" t="str">
        <f aca="false">IF(C265="","",IFERROR(INDEX($J$7:$J$26,MATCH(C265,$I$7:$I$26,0)),""))</f>
        <v/>
      </c>
      <c r="E265" s="22"/>
      <c r="F265" s="21" t="str">
        <f aca="false">IF(OR(E265="",D265=""),"",EDATE(E265,D265))</f>
        <v/>
      </c>
      <c r="G265" s="10" t="str">
        <f aca="true">IF(C265="","",IF(E265="","Not recorded",IF(F265="","Set frequency",IF(F265&lt;TODAY(),"Overdue",IF(F265&lt;=TODAY()+$D$4,"Due soon","In date")))))</f>
        <v/>
      </c>
    </row>
    <row r="266" customFormat="false" ht="15" hidden="false" customHeight="false" outlineLevel="0" collapsed="false">
      <c r="A266" s="7"/>
      <c r="B266" s="7"/>
      <c r="C266" s="7"/>
      <c r="D266" s="10" t="str">
        <f aca="false">IF(C266="","",IFERROR(INDEX($J$7:$J$26,MATCH(C266,$I$7:$I$26,0)),""))</f>
        <v/>
      </c>
      <c r="E266" s="22"/>
      <c r="F266" s="21" t="str">
        <f aca="false">IF(OR(E266="",D266=""),"",EDATE(E266,D266))</f>
        <v/>
      </c>
      <c r="G266" s="10" t="str">
        <f aca="true">IF(C266="","",IF(E266="","Not recorded",IF(F266="","Set frequency",IF(F266&lt;TODAY(),"Overdue",IF(F266&lt;=TODAY()+$D$4,"Due soon","In date")))))</f>
        <v/>
      </c>
    </row>
    <row r="267" customFormat="false" ht="15" hidden="false" customHeight="false" outlineLevel="0" collapsed="false">
      <c r="A267" s="7"/>
      <c r="B267" s="7"/>
      <c r="C267" s="7"/>
      <c r="D267" s="10" t="str">
        <f aca="false">IF(C267="","",IFERROR(INDEX($J$7:$J$26,MATCH(C267,$I$7:$I$26,0)),""))</f>
        <v/>
      </c>
      <c r="E267" s="22"/>
      <c r="F267" s="21" t="str">
        <f aca="false">IF(OR(E267="",D267=""),"",EDATE(E267,D267))</f>
        <v/>
      </c>
      <c r="G267" s="10" t="str">
        <f aca="true">IF(C267="","",IF(E267="","Not recorded",IF(F267="","Set frequency",IF(F267&lt;TODAY(),"Overdue",IF(F267&lt;=TODAY()+$D$4,"Due soon","In date")))))</f>
        <v/>
      </c>
    </row>
    <row r="268" customFormat="false" ht="15" hidden="false" customHeight="false" outlineLevel="0" collapsed="false">
      <c r="A268" s="7"/>
      <c r="B268" s="7"/>
      <c r="C268" s="7"/>
      <c r="D268" s="10" t="str">
        <f aca="false">IF(C268="","",IFERROR(INDEX($J$7:$J$26,MATCH(C268,$I$7:$I$26,0)),""))</f>
        <v/>
      </c>
      <c r="E268" s="22"/>
      <c r="F268" s="21" t="str">
        <f aca="false">IF(OR(E268="",D268=""),"",EDATE(E268,D268))</f>
        <v/>
      </c>
      <c r="G268" s="10" t="str">
        <f aca="true">IF(C268="","",IF(E268="","Not recorded",IF(F268="","Set frequency",IF(F268&lt;TODAY(),"Overdue",IF(F268&lt;=TODAY()+$D$4,"Due soon","In date")))))</f>
        <v/>
      </c>
    </row>
    <row r="269" customFormat="false" ht="15" hidden="false" customHeight="false" outlineLevel="0" collapsed="false">
      <c r="A269" s="7"/>
      <c r="B269" s="7"/>
      <c r="C269" s="7"/>
      <c r="D269" s="10" t="str">
        <f aca="false">IF(C269="","",IFERROR(INDEX($J$7:$J$26,MATCH(C269,$I$7:$I$26,0)),""))</f>
        <v/>
      </c>
      <c r="E269" s="22"/>
      <c r="F269" s="21" t="str">
        <f aca="false">IF(OR(E269="",D269=""),"",EDATE(E269,D269))</f>
        <v/>
      </c>
      <c r="G269" s="10" t="str">
        <f aca="true">IF(C269="","",IF(E269="","Not recorded",IF(F269="","Set frequency",IF(F269&lt;TODAY(),"Overdue",IF(F269&lt;=TODAY()+$D$4,"Due soon","In date")))))</f>
        <v/>
      </c>
    </row>
    <row r="270" customFormat="false" ht="15" hidden="false" customHeight="false" outlineLevel="0" collapsed="false">
      <c r="A270" s="7"/>
      <c r="B270" s="7"/>
      <c r="C270" s="7"/>
      <c r="D270" s="10" t="str">
        <f aca="false">IF(C270="","",IFERROR(INDEX($J$7:$J$26,MATCH(C270,$I$7:$I$26,0)),""))</f>
        <v/>
      </c>
      <c r="E270" s="22"/>
      <c r="F270" s="21" t="str">
        <f aca="false">IF(OR(E270="",D270=""),"",EDATE(E270,D270))</f>
        <v/>
      </c>
      <c r="G270" s="10" t="str">
        <f aca="true">IF(C270="","",IF(E270="","Not recorded",IF(F270="","Set frequency",IF(F270&lt;TODAY(),"Overdue",IF(F270&lt;=TODAY()+$D$4,"Due soon","In date")))))</f>
        <v/>
      </c>
    </row>
    <row r="271" customFormat="false" ht="15" hidden="false" customHeight="false" outlineLevel="0" collapsed="false">
      <c r="A271" s="7"/>
      <c r="B271" s="7"/>
      <c r="C271" s="7"/>
      <c r="D271" s="10" t="str">
        <f aca="false">IF(C271="","",IFERROR(INDEX($J$7:$J$26,MATCH(C271,$I$7:$I$26,0)),""))</f>
        <v/>
      </c>
      <c r="E271" s="22"/>
      <c r="F271" s="21" t="str">
        <f aca="false">IF(OR(E271="",D271=""),"",EDATE(E271,D271))</f>
        <v/>
      </c>
      <c r="G271" s="10" t="str">
        <f aca="true">IF(C271="","",IF(E271="","Not recorded",IF(F271="","Set frequency",IF(F271&lt;TODAY(),"Overdue",IF(F271&lt;=TODAY()+$D$4,"Due soon","In date")))))</f>
        <v/>
      </c>
    </row>
    <row r="272" customFormat="false" ht="15" hidden="false" customHeight="false" outlineLevel="0" collapsed="false">
      <c r="A272" s="7"/>
      <c r="B272" s="7"/>
      <c r="C272" s="7"/>
      <c r="D272" s="10" t="str">
        <f aca="false">IF(C272="","",IFERROR(INDEX($J$7:$J$26,MATCH(C272,$I$7:$I$26,0)),""))</f>
        <v/>
      </c>
      <c r="E272" s="22"/>
      <c r="F272" s="21" t="str">
        <f aca="false">IF(OR(E272="",D272=""),"",EDATE(E272,D272))</f>
        <v/>
      </c>
      <c r="G272" s="10" t="str">
        <f aca="true">IF(C272="","",IF(E272="","Not recorded",IF(F272="","Set frequency",IF(F272&lt;TODAY(),"Overdue",IF(F272&lt;=TODAY()+$D$4,"Due soon","In date")))))</f>
        <v/>
      </c>
    </row>
    <row r="273" customFormat="false" ht="15" hidden="false" customHeight="false" outlineLevel="0" collapsed="false">
      <c r="A273" s="7"/>
      <c r="B273" s="7"/>
      <c r="C273" s="7"/>
      <c r="D273" s="10" t="str">
        <f aca="false">IF(C273="","",IFERROR(INDEX($J$7:$J$26,MATCH(C273,$I$7:$I$26,0)),""))</f>
        <v/>
      </c>
      <c r="E273" s="22"/>
      <c r="F273" s="21" t="str">
        <f aca="false">IF(OR(E273="",D273=""),"",EDATE(E273,D273))</f>
        <v/>
      </c>
      <c r="G273" s="10" t="str">
        <f aca="true">IF(C273="","",IF(E273="","Not recorded",IF(F273="","Set frequency",IF(F273&lt;TODAY(),"Overdue",IF(F273&lt;=TODAY()+$D$4,"Due soon","In date")))))</f>
        <v/>
      </c>
    </row>
    <row r="274" customFormat="false" ht="15" hidden="false" customHeight="false" outlineLevel="0" collapsed="false">
      <c r="A274" s="7"/>
      <c r="B274" s="7"/>
      <c r="C274" s="7"/>
      <c r="D274" s="10" t="str">
        <f aca="false">IF(C274="","",IFERROR(INDEX($J$7:$J$26,MATCH(C274,$I$7:$I$26,0)),""))</f>
        <v/>
      </c>
      <c r="E274" s="22"/>
      <c r="F274" s="21" t="str">
        <f aca="false">IF(OR(E274="",D274=""),"",EDATE(E274,D274))</f>
        <v/>
      </c>
      <c r="G274" s="10" t="str">
        <f aca="true">IF(C274="","",IF(E274="","Not recorded",IF(F274="","Set frequency",IF(F274&lt;TODAY(),"Overdue",IF(F274&lt;=TODAY()+$D$4,"Due soon","In date")))))</f>
        <v/>
      </c>
    </row>
    <row r="275" customFormat="false" ht="15" hidden="false" customHeight="false" outlineLevel="0" collapsed="false">
      <c r="A275" s="7"/>
      <c r="B275" s="7"/>
      <c r="C275" s="7"/>
      <c r="D275" s="10" t="str">
        <f aca="false">IF(C275="","",IFERROR(INDEX($J$7:$J$26,MATCH(C275,$I$7:$I$26,0)),""))</f>
        <v/>
      </c>
      <c r="E275" s="22"/>
      <c r="F275" s="21" t="str">
        <f aca="false">IF(OR(E275="",D275=""),"",EDATE(E275,D275))</f>
        <v/>
      </c>
      <c r="G275" s="10" t="str">
        <f aca="true">IF(C275="","",IF(E275="","Not recorded",IF(F275="","Set frequency",IF(F275&lt;TODAY(),"Overdue",IF(F275&lt;=TODAY()+$D$4,"Due soon","In date")))))</f>
        <v/>
      </c>
    </row>
    <row r="276" customFormat="false" ht="15" hidden="false" customHeight="false" outlineLevel="0" collapsed="false">
      <c r="A276" s="7"/>
      <c r="B276" s="7"/>
      <c r="C276" s="7"/>
      <c r="D276" s="10" t="str">
        <f aca="false">IF(C276="","",IFERROR(INDEX($J$7:$J$26,MATCH(C276,$I$7:$I$26,0)),""))</f>
        <v/>
      </c>
      <c r="E276" s="22"/>
      <c r="F276" s="21" t="str">
        <f aca="false">IF(OR(E276="",D276=""),"",EDATE(E276,D276))</f>
        <v/>
      </c>
      <c r="G276" s="10" t="str">
        <f aca="true">IF(C276="","",IF(E276="","Not recorded",IF(F276="","Set frequency",IF(F276&lt;TODAY(),"Overdue",IF(F276&lt;=TODAY()+$D$4,"Due soon","In date")))))</f>
        <v/>
      </c>
    </row>
    <row r="277" customFormat="false" ht="15" hidden="false" customHeight="false" outlineLevel="0" collapsed="false">
      <c r="A277" s="7"/>
      <c r="B277" s="7"/>
      <c r="C277" s="7"/>
      <c r="D277" s="10" t="str">
        <f aca="false">IF(C277="","",IFERROR(INDEX($J$7:$J$26,MATCH(C277,$I$7:$I$26,0)),""))</f>
        <v/>
      </c>
      <c r="E277" s="22"/>
      <c r="F277" s="21" t="str">
        <f aca="false">IF(OR(E277="",D277=""),"",EDATE(E277,D277))</f>
        <v/>
      </c>
      <c r="G277" s="10" t="str">
        <f aca="true">IF(C277="","",IF(E277="","Not recorded",IF(F277="","Set frequency",IF(F277&lt;TODAY(),"Overdue",IF(F277&lt;=TODAY()+$D$4,"Due soon","In date")))))</f>
        <v/>
      </c>
    </row>
    <row r="278" customFormat="false" ht="15" hidden="false" customHeight="false" outlineLevel="0" collapsed="false">
      <c r="A278" s="7"/>
      <c r="B278" s="7"/>
      <c r="C278" s="7"/>
      <c r="D278" s="10" t="str">
        <f aca="false">IF(C278="","",IFERROR(INDEX($J$7:$J$26,MATCH(C278,$I$7:$I$26,0)),""))</f>
        <v/>
      </c>
      <c r="E278" s="22"/>
      <c r="F278" s="21" t="str">
        <f aca="false">IF(OR(E278="",D278=""),"",EDATE(E278,D278))</f>
        <v/>
      </c>
      <c r="G278" s="10" t="str">
        <f aca="true">IF(C278="","",IF(E278="","Not recorded",IF(F278="","Set frequency",IF(F278&lt;TODAY(),"Overdue",IF(F278&lt;=TODAY()+$D$4,"Due soon","In date")))))</f>
        <v/>
      </c>
    </row>
    <row r="279" customFormat="false" ht="15" hidden="false" customHeight="false" outlineLevel="0" collapsed="false">
      <c r="A279" s="7"/>
      <c r="B279" s="7"/>
      <c r="C279" s="7"/>
      <c r="D279" s="10" t="str">
        <f aca="false">IF(C279="","",IFERROR(INDEX($J$7:$J$26,MATCH(C279,$I$7:$I$26,0)),""))</f>
        <v/>
      </c>
      <c r="E279" s="22"/>
      <c r="F279" s="21" t="str">
        <f aca="false">IF(OR(E279="",D279=""),"",EDATE(E279,D279))</f>
        <v/>
      </c>
      <c r="G279" s="10" t="str">
        <f aca="true">IF(C279="","",IF(E279="","Not recorded",IF(F279="","Set frequency",IF(F279&lt;TODAY(),"Overdue",IF(F279&lt;=TODAY()+$D$4,"Due soon","In date")))))</f>
        <v/>
      </c>
    </row>
    <row r="280" customFormat="false" ht="15" hidden="false" customHeight="false" outlineLevel="0" collapsed="false">
      <c r="A280" s="7"/>
      <c r="B280" s="7"/>
      <c r="C280" s="7"/>
      <c r="D280" s="10" t="str">
        <f aca="false">IF(C280="","",IFERROR(INDEX($J$7:$J$26,MATCH(C280,$I$7:$I$26,0)),""))</f>
        <v/>
      </c>
      <c r="E280" s="22"/>
      <c r="F280" s="21" t="str">
        <f aca="false">IF(OR(E280="",D280=""),"",EDATE(E280,D280))</f>
        <v/>
      </c>
      <c r="G280" s="10" t="str">
        <f aca="true">IF(C280="","",IF(E280="","Not recorded",IF(F280="","Set frequency",IF(F280&lt;TODAY(),"Overdue",IF(F280&lt;=TODAY()+$D$4,"Due soon","In date")))))</f>
        <v/>
      </c>
    </row>
    <row r="281" customFormat="false" ht="15" hidden="false" customHeight="false" outlineLevel="0" collapsed="false">
      <c r="A281" s="7"/>
      <c r="B281" s="7"/>
      <c r="C281" s="7"/>
      <c r="D281" s="10" t="str">
        <f aca="false">IF(C281="","",IFERROR(INDEX($J$7:$J$26,MATCH(C281,$I$7:$I$26,0)),""))</f>
        <v/>
      </c>
      <c r="E281" s="22"/>
      <c r="F281" s="21" t="str">
        <f aca="false">IF(OR(E281="",D281=""),"",EDATE(E281,D281))</f>
        <v/>
      </c>
      <c r="G281" s="10" t="str">
        <f aca="true">IF(C281="","",IF(E281="","Not recorded",IF(F281="","Set frequency",IF(F281&lt;TODAY(),"Overdue",IF(F281&lt;=TODAY()+$D$4,"Due soon","In date")))))</f>
        <v/>
      </c>
    </row>
    <row r="282" customFormat="false" ht="15" hidden="false" customHeight="false" outlineLevel="0" collapsed="false">
      <c r="A282" s="7"/>
      <c r="B282" s="7"/>
      <c r="C282" s="7"/>
      <c r="D282" s="10" t="str">
        <f aca="false">IF(C282="","",IFERROR(INDEX($J$7:$J$26,MATCH(C282,$I$7:$I$26,0)),""))</f>
        <v/>
      </c>
      <c r="E282" s="22"/>
      <c r="F282" s="21" t="str">
        <f aca="false">IF(OR(E282="",D282=""),"",EDATE(E282,D282))</f>
        <v/>
      </c>
      <c r="G282" s="10" t="str">
        <f aca="true">IF(C282="","",IF(E282="","Not recorded",IF(F282="","Set frequency",IF(F282&lt;TODAY(),"Overdue",IF(F282&lt;=TODAY()+$D$4,"Due soon","In date")))))</f>
        <v/>
      </c>
    </row>
    <row r="283" customFormat="false" ht="15" hidden="false" customHeight="false" outlineLevel="0" collapsed="false">
      <c r="A283" s="7"/>
      <c r="B283" s="7"/>
      <c r="C283" s="7"/>
      <c r="D283" s="10" t="str">
        <f aca="false">IF(C283="","",IFERROR(INDEX($J$7:$J$26,MATCH(C283,$I$7:$I$26,0)),""))</f>
        <v/>
      </c>
      <c r="E283" s="22"/>
      <c r="F283" s="21" t="str">
        <f aca="false">IF(OR(E283="",D283=""),"",EDATE(E283,D283))</f>
        <v/>
      </c>
      <c r="G283" s="10" t="str">
        <f aca="true">IF(C283="","",IF(E283="","Not recorded",IF(F283="","Set frequency",IF(F283&lt;TODAY(),"Overdue",IF(F283&lt;=TODAY()+$D$4,"Due soon","In date")))))</f>
        <v/>
      </c>
    </row>
    <row r="284" customFormat="false" ht="15" hidden="false" customHeight="false" outlineLevel="0" collapsed="false">
      <c r="A284" s="7"/>
      <c r="B284" s="7"/>
      <c r="C284" s="7"/>
      <c r="D284" s="10" t="str">
        <f aca="false">IF(C284="","",IFERROR(INDEX($J$7:$J$26,MATCH(C284,$I$7:$I$26,0)),""))</f>
        <v/>
      </c>
      <c r="E284" s="22"/>
      <c r="F284" s="21" t="str">
        <f aca="false">IF(OR(E284="",D284=""),"",EDATE(E284,D284))</f>
        <v/>
      </c>
      <c r="G284" s="10" t="str">
        <f aca="true">IF(C284="","",IF(E284="","Not recorded",IF(F284="","Set frequency",IF(F284&lt;TODAY(),"Overdue",IF(F284&lt;=TODAY()+$D$4,"Due soon","In date")))))</f>
        <v/>
      </c>
    </row>
    <row r="285" customFormat="false" ht="15" hidden="false" customHeight="false" outlineLevel="0" collapsed="false">
      <c r="A285" s="7"/>
      <c r="B285" s="7"/>
      <c r="C285" s="7"/>
      <c r="D285" s="10" t="str">
        <f aca="false">IF(C285="","",IFERROR(INDEX($J$7:$J$26,MATCH(C285,$I$7:$I$26,0)),""))</f>
        <v/>
      </c>
      <c r="E285" s="22"/>
      <c r="F285" s="21" t="str">
        <f aca="false">IF(OR(E285="",D285=""),"",EDATE(E285,D285))</f>
        <v/>
      </c>
      <c r="G285" s="10" t="str">
        <f aca="true">IF(C285="","",IF(E285="","Not recorded",IF(F285="","Set frequency",IF(F285&lt;TODAY(),"Overdue",IF(F285&lt;=TODAY()+$D$4,"Due soon","In date")))))</f>
        <v/>
      </c>
    </row>
    <row r="286" customFormat="false" ht="15" hidden="false" customHeight="false" outlineLevel="0" collapsed="false">
      <c r="A286" s="7"/>
      <c r="B286" s="7"/>
      <c r="C286" s="7"/>
      <c r="D286" s="10" t="str">
        <f aca="false">IF(C286="","",IFERROR(INDEX($J$7:$J$26,MATCH(C286,$I$7:$I$26,0)),""))</f>
        <v/>
      </c>
      <c r="E286" s="22"/>
      <c r="F286" s="21" t="str">
        <f aca="false">IF(OR(E286="",D286=""),"",EDATE(E286,D286))</f>
        <v/>
      </c>
      <c r="G286" s="10" t="str">
        <f aca="true">IF(C286="","",IF(E286="","Not recorded",IF(F286="","Set frequency",IF(F286&lt;TODAY(),"Overdue",IF(F286&lt;=TODAY()+$D$4,"Due soon","In date")))))</f>
        <v/>
      </c>
    </row>
    <row r="287" customFormat="false" ht="15" hidden="false" customHeight="false" outlineLevel="0" collapsed="false">
      <c r="A287" s="7"/>
      <c r="B287" s="7"/>
      <c r="C287" s="7"/>
      <c r="D287" s="10" t="str">
        <f aca="false">IF(C287="","",IFERROR(INDEX($J$7:$J$26,MATCH(C287,$I$7:$I$26,0)),""))</f>
        <v/>
      </c>
      <c r="E287" s="22"/>
      <c r="F287" s="21" t="str">
        <f aca="false">IF(OR(E287="",D287=""),"",EDATE(E287,D287))</f>
        <v/>
      </c>
      <c r="G287" s="10" t="str">
        <f aca="true">IF(C287="","",IF(E287="","Not recorded",IF(F287="","Set frequency",IF(F287&lt;TODAY(),"Overdue",IF(F287&lt;=TODAY()+$D$4,"Due soon","In date")))))</f>
        <v/>
      </c>
    </row>
    <row r="288" customFormat="false" ht="15" hidden="false" customHeight="false" outlineLevel="0" collapsed="false">
      <c r="A288" s="7"/>
      <c r="B288" s="7"/>
      <c r="C288" s="7"/>
      <c r="D288" s="10" t="str">
        <f aca="false">IF(C288="","",IFERROR(INDEX($J$7:$J$26,MATCH(C288,$I$7:$I$26,0)),""))</f>
        <v/>
      </c>
      <c r="E288" s="22"/>
      <c r="F288" s="21" t="str">
        <f aca="false">IF(OR(E288="",D288=""),"",EDATE(E288,D288))</f>
        <v/>
      </c>
      <c r="G288" s="10" t="str">
        <f aca="true">IF(C288="","",IF(E288="","Not recorded",IF(F288="","Set frequency",IF(F288&lt;TODAY(),"Overdue",IF(F288&lt;=TODAY()+$D$4,"Due soon","In date")))))</f>
        <v/>
      </c>
    </row>
    <row r="289" customFormat="false" ht="15" hidden="false" customHeight="false" outlineLevel="0" collapsed="false">
      <c r="A289" s="7"/>
      <c r="B289" s="7"/>
      <c r="C289" s="7"/>
      <c r="D289" s="10" t="str">
        <f aca="false">IF(C289="","",IFERROR(INDEX($J$7:$J$26,MATCH(C289,$I$7:$I$26,0)),""))</f>
        <v/>
      </c>
      <c r="E289" s="22"/>
      <c r="F289" s="21" t="str">
        <f aca="false">IF(OR(E289="",D289=""),"",EDATE(E289,D289))</f>
        <v/>
      </c>
      <c r="G289" s="10" t="str">
        <f aca="true">IF(C289="","",IF(E289="","Not recorded",IF(F289="","Set frequency",IF(F289&lt;TODAY(),"Overdue",IF(F289&lt;=TODAY()+$D$4,"Due soon","In date")))))</f>
        <v/>
      </c>
    </row>
    <row r="290" customFormat="false" ht="15" hidden="false" customHeight="false" outlineLevel="0" collapsed="false">
      <c r="A290" s="7"/>
      <c r="B290" s="7"/>
      <c r="C290" s="7"/>
      <c r="D290" s="10" t="str">
        <f aca="false">IF(C290="","",IFERROR(INDEX($J$7:$J$26,MATCH(C290,$I$7:$I$26,0)),""))</f>
        <v/>
      </c>
      <c r="E290" s="22"/>
      <c r="F290" s="21" t="str">
        <f aca="false">IF(OR(E290="",D290=""),"",EDATE(E290,D290))</f>
        <v/>
      </c>
      <c r="G290" s="10" t="str">
        <f aca="true">IF(C290="","",IF(E290="","Not recorded",IF(F290="","Set frequency",IF(F290&lt;TODAY(),"Overdue",IF(F290&lt;=TODAY()+$D$4,"Due soon","In date")))))</f>
        <v/>
      </c>
    </row>
    <row r="291" customFormat="false" ht="15" hidden="false" customHeight="false" outlineLevel="0" collapsed="false">
      <c r="A291" s="7"/>
      <c r="B291" s="7"/>
      <c r="C291" s="7"/>
      <c r="D291" s="10" t="str">
        <f aca="false">IF(C291="","",IFERROR(INDEX($J$7:$J$26,MATCH(C291,$I$7:$I$26,0)),""))</f>
        <v/>
      </c>
      <c r="E291" s="22"/>
      <c r="F291" s="21" t="str">
        <f aca="false">IF(OR(E291="",D291=""),"",EDATE(E291,D291))</f>
        <v/>
      </c>
      <c r="G291" s="10" t="str">
        <f aca="true">IF(C291="","",IF(E291="","Not recorded",IF(F291="","Set frequency",IF(F291&lt;TODAY(),"Overdue",IF(F291&lt;=TODAY()+$D$4,"Due soon","In date")))))</f>
        <v/>
      </c>
    </row>
    <row r="292" customFormat="false" ht="15" hidden="false" customHeight="false" outlineLevel="0" collapsed="false">
      <c r="A292" s="7"/>
      <c r="B292" s="7"/>
      <c r="C292" s="7"/>
      <c r="D292" s="10" t="str">
        <f aca="false">IF(C292="","",IFERROR(INDEX($J$7:$J$26,MATCH(C292,$I$7:$I$26,0)),""))</f>
        <v/>
      </c>
      <c r="E292" s="22"/>
      <c r="F292" s="21" t="str">
        <f aca="false">IF(OR(E292="",D292=""),"",EDATE(E292,D292))</f>
        <v/>
      </c>
      <c r="G292" s="10" t="str">
        <f aca="true">IF(C292="","",IF(E292="","Not recorded",IF(F292="","Set frequency",IF(F292&lt;TODAY(),"Overdue",IF(F292&lt;=TODAY()+$D$4,"Due soon","In date")))))</f>
        <v/>
      </c>
    </row>
    <row r="293" customFormat="false" ht="15" hidden="false" customHeight="false" outlineLevel="0" collapsed="false">
      <c r="A293" s="7"/>
      <c r="B293" s="7"/>
      <c r="C293" s="7"/>
      <c r="D293" s="10" t="str">
        <f aca="false">IF(C293="","",IFERROR(INDEX($J$7:$J$26,MATCH(C293,$I$7:$I$26,0)),""))</f>
        <v/>
      </c>
      <c r="E293" s="22"/>
      <c r="F293" s="21" t="str">
        <f aca="false">IF(OR(E293="",D293=""),"",EDATE(E293,D293))</f>
        <v/>
      </c>
      <c r="G293" s="10" t="str">
        <f aca="true">IF(C293="","",IF(E293="","Not recorded",IF(F293="","Set frequency",IF(F293&lt;TODAY(),"Overdue",IF(F293&lt;=TODAY()+$D$4,"Due soon","In date")))))</f>
        <v/>
      </c>
    </row>
    <row r="294" customFormat="false" ht="15" hidden="false" customHeight="false" outlineLevel="0" collapsed="false">
      <c r="A294" s="7"/>
      <c r="B294" s="7"/>
      <c r="C294" s="7"/>
      <c r="D294" s="10" t="str">
        <f aca="false">IF(C294="","",IFERROR(INDEX($J$7:$J$26,MATCH(C294,$I$7:$I$26,0)),""))</f>
        <v/>
      </c>
      <c r="E294" s="22"/>
      <c r="F294" s="21" t="str">
        <f aca="false">IF(OR(E294="",D294=""),"",EDATE(E294,D294))</f>
        <v/>
      </c>
      <c r="G294" s="10" t="str">
        <f aca="true">IF(C294="","",IF(E294="","Not recorded",IF(F294="","Set frequency",IF(F294&lt;TODAY(),"Overdue",IF(F294&lt;=TODAY()+$D$4,"Due soon","In date")))))</f>
        <v/>
      </c>
    </row>
    <row r="295" customFormat="false" ht="15" hidden="false" customHeight="false" outlineLevel="0" collapsed="false">
      <c r="A295" s="7"/>
      <c r="B295" s="7"/>
      <c r="C295" s="7"/>
      <c r="D295" s="10" t="str">
        <f aca="false">IF(C295="","",IFERROR(INDEX($J$7:$J$26,MATCH(C295,$I$7:$I$26,0)),""))</f>
        <v/>
      </c>
      <c r="E295" s="22"/>
      <c r="F295" s="21" t="str">
        <f aca="false">IF(OR(E295="",D295=""),"",EDATE(E295,D295))</f>
        <v/>
      </c>
      <c r="G295" s="10" t="str">
        <f aca="true">IF(C295="","",IF(E295="","Not recorded",IF(F295="","Set frequency",IF(F295&lt;TODAY(),"Overdue",IF(F295&lt;=TODAY()+$D$4,"Due soon","In date")))))</f>
        <v/>
      </c>
    </row>
    <row r="296" customFormat="false" ht="15" hidden="false" customHeight="false" outlineLevel="0" collapsed="false">
      <c r="A296" s="7"/>
      <c r="B296" s="7"/>
      <c r="C296" s="7"/>
      <c r="D296" s="10" t="str">
        <f aca="false">IF(C296="","",IFERROR(INDEX($J$7:$J$26,MATCH(C296,$I$7:$I$26,0)),""))</f>
        <v/>
      </c>
      <c r="E296" s="22"/>
      <c r="F296" s="21" t="str">
        <f aca="false">IF(OR(E296="",D296=""),"",EDATE(E296,D296))</f>
        <v/>
      </c>
      <c r="G296" s="10" t="str">
        <f aca="true">IF(C296="","",IF(E296="","Not recorded",IF(F296="","Set frequency",IF(F296&lt;TODAY(),"Overdue",IF(F296&lt;=TODAY()+$D$4,"Due soon","In date")))))</f>
        <v/>
      </c>
    </row>
    <row r="297" customFormat="false" ht="15" hidden="false" customHeight="false" outlineLevel="0" collapsed="false">
      <c r="A297" s="7"/>
      <c r="B297" s="7"/>
      <c r="C297" s="7"/>
      <c r="D297" s="10" t="str">
        <f aca="false">IF(C297="","",IFERROR(INDEX($J$7:$J$26,MATCH(C297,$I$7:$I$26,0)),""))</f>
        <v/>
      </c>
      <c r="E297" s="22"/>
      <c r="F297" s="21" t="str">
        <f aca="false">IF(OR(E297="",D297=""),"",EDATE(E297,D297))</f>
        <v/>
      </c>
      <c r="G297" s="10" t="str">
        <f aca="true">IF(C297="","",IF(E297="","Not recorded",IF(F297="","Set frequency",IF(F297&lt;TODAY(),"Overdue",IF(F297&lt;=TODAY()+$D$4,"Due soon","In date")))))</f>
        <v/>
      </c>
    </row>
    <row r="298" customFormat="false" ht="15" hidden="false" customHeight="false" outlineLevel="0" collapsed="false">
      <c r="A298" s="7"/>
      <c r="B298" s="7"/>
      <c r="C298" s="7"/>
      <c r="D298" s="10" t="str">
        <f aca="false">IF(C298="","",IFERROR(INDEX($J$7:$J$26,MATCH(C298,$I$7:$I$26,0)),""))</f>
        <v/>
      </c>
      <c r="E298" s="22"/>
      <c r="F298" s="21" t="str">
        <f aca="false">IF(OR(E298="",D298=""),"",EDATE(E298,D298))</f>
        <v/>
      </c>
      <c r="G298" s="10" t="str">
        <f aca="true">IF(C298="","",IF(E298="","Not recorded",IF(F298="","Set frequency",IF(F298&lt;TODAY(),"Overdue",IF(F298&lt;=TODAY()+$D$4,"Due soon","In date")))))</f>
        <v/>
      </c>
    </row>
    <row r="299" customFormat="false" ht="15" hidden="false" customHeight="false" outlineLevel="0" collapsed="false">
      <c r="A299" s="7"/>
      <c r="B299" s="7"/>
      <c r="C299" s="7"/>
      <c r="D299" s="10" t="str">
        <f aca="false">IF(C299="","",IFERROR(INDEX($J$7:$J$26,MATCH(C299,$I$7:$I$26,0)),""))</f>
        <v/>
      </c>
      <c r="E299" s="22"/>
      <c r="F299" s="21" t="str">
        <f aca="false">IF(OR(E299="",D299=""),"",EDATE(E299,D299))</f>
        <v/>
      </c>
      <c r="G299" s="10" t="str">
        <f aca="true">IF(C299="","",IF(E299="","Not recorded",IF(F299="","Set frequency",IF(F299&lt;TODAY(),"Overdue",IF(F299&lt;=TODAY()+$D$4,"Due soon","In date")))))</f>
        <v/>
      </c>
    </row>
    <row r="300" customFormat="false" ht="15" hidden="false" customHeight="false" outlineLevel="0" collapsed="false">
      <c r="A300" s="7"/>
      <c r="B300" s="7"/>
      <c r="C300" s="7"/>
      <c r="D300" s="10" t="str">
        <f aca="false">IF(C300="","",IFERROR(INDEX($J$7:$J$26,MATCH(C300,$I$7:$I$26,0)),""))</f>
        <v/>
      </c>
      <c r="E300" s="22"/>
      <c r="F300" s="21" t="str">
        <f aca="false">IF(OR(E300="",D300=""),"",EDATE(E300,D300))</f>
        <v/>
      </c>
      <c r="G300" s="10" t="str">
        <f aca="true">IF(C300="","",IF(E300="","Not recorded",IF(F300="","Set frequency",IF(F300&lt;TODAY(),"Overdue",IF(F300&lt;=TODAY()+$D$4,"Due soon","In date")))))</f>
        <v/>
      </c>
    </row>
    <row r="301" customFormat="false" ht="15" hidden="false" customHeight="false" outlineLevel="0" collapsed="false">
      <c r="A301" s="7"/>
      <c r="B301" s="7"/>
      <c r="C301" s="7"/>
      <c r="D301" s="10" t="str">
        <f aca="false">IF(C301="","",IFERROR(INDEX($J$7:$J$26,MATCH(C301,$I$7:$I$26,0)),""))</f>
        <v/>
      </c>
      <c r="E301" s="22"/>
      <c r="F301" s="21" t="str">
        <f aca="false">IF(OR(E301="",D301=""),"",EDATE(E301,D301))</f>
        <v/>
      </c>
      <c r="G301" s="10" t="str">
        <f aca="true">IF(C301="","",IF(E301="","Not recorded",IF(F301="","Set frequency",IF(F301&lt;TODAY(),"Overdue",IF(F301&lt;=TODAY()+$D$4,"Due soon","In date")))))</f>
        <v/>
      </c>
    </row>
    <row r="302" customFormat="false" ht="15" hidden="false" customHeight="false" outlineLevel="0" collapsed="false">
      <c r="A302" s="7"/>
      <c r="B302" s="7"/>
      <c r="C302" s="7"/>
      <c r="D302" s="10" t="str">
        <f aca="false">IF(C302="","",IFERROR(INDEX($J$7:$J$26,MATCH(C302,$I$7:$I$26,0)),""))</f>
        <v/>
      </c>
      <c r="E302" s="22"/>
      <c r="F302" s="21" t="str">
        <f aca="false">IF(OR(E302="",D302=""),"",EDATE(E302,D302))</f>
        <v/>
      </c>
      <c r="G302" s="10" t="str">
        <f aca="true">IF(C302="","",IF(E302="","Not recorded",IF(F302="","Set frequency",IF(F302&lt;TODAY(),"Overdue",IF(F302&lt;=TODAY()+$D$4,"Due soon","In date")))))</f>
        <v/>
      </c>
    </row>
    <row r="303" customFormat="false" ht="15" hidden="false" customHeight="false" outlineLevel="0" collapsed="false">
      <c r="A303" s="7"/>
      <c r="B303" s="7"/>
      <c r="C303" s="7"/>
      <c r="D303" s="10" t="str">
        <f aca="false">IF(C303="","",IFERROR(INDEX($J$7:$J$26,MATCH(C303,$I$7:$I$26,0)),""))</f>
        <v/>
      </c>
      <c r="E303" s="22"/>
      <c r="F303" s="21" t="str">
        <f aca="false">IF(OR(E303="",D303=""),"",EDATE(E303,D303))</f>
        <v/>
      </c>
      <c r="G303" s="10" t="str">
        <f aca="true">IF(C303="","",IF(E303="","Not recorded",IF(F303="","Set frequency",IF(F303&lt;TODAY(),"Overdue",IF(F303&lt;=TODAY()+$D$4,"Due soon","In date")))))</f>
        <v/>
      </c>
    </row>
    <row r="304" customFormat="false" ht="15" hidden="false" customHeight="false" outlineLevel="0" collapsed="false">
      <c r="A304" s="7"/>
      <c r="B304" s="7"/>
      <c r="C304" s="7"/>
      <c r="D304" s="10" t="str">
        <f aca="false">IF(C304="","",IFERROR(INDEX($J$7:$J$26,MATCH(C304,$I$7:$I$26,0)),""))</f>
        <v/>
      </c>
      <c r="E304" s="22"/>
      <c r="F304" s="21" t="str">
        <f aca="false">IF(OR(E304="",D304=""),"",EDATE(E304,D304))</f>
        <v/>
      </c>
      <c r="G304" s="10" t="str">
        <f aca="true">IF(C304="","",IF(E304="","Not recorded",IF(F304="","Set frequency",IF(F304&lt;TODAY(),"Overdue",IF(F304&lt;=TODAY()+$D$4,"Due soon","In date")))))</f>
        <v/>
      </c>
    </row>
    <row r="305" customFormat="false" ht="15" hidden="false" customHeight="false" outlineLevel="0" collapsed="false">
      <c r="A305" s="7"/>
      <c r="B305" s="7"/>
      <c r="C305" s="7"/>
      <c r="D305" s="10" t="str">
        <f aca="false">IF(C305="","",IFERROR(INDEX($J$7:$J$26,MATCH(C305,$I$7:$I$26,0)),""))</f>
        <v/>
      </c>
      <c r="E305" s="22"/>
      <c r="F305" s="21" t="str">
        <f aca="false">IF(OR(E305="",D305=""),"",EDATE(E305,D305))</f>
        <v/>
      </c>
      <c r="G305" s="10" t="str">
        <f aca="true">IF(C305="","",IF(E305="","Not recorded",IF(F305="","Set frequency",IF(F305&lt;TODAY(),"Overdue",IF(F305&lt;=TODAY()+$D$4,"Due soon","In date")))))</f>
        <v/>
      </c>
    </row>
    <row r="306" customFormat="false" ht="15" hidden="false" customHeight="false" outlineLevel="0" collapsed="false">
      <c r="A306" s="7"/>
      <c r="B306" s="7"/>
      <c r="C306" s="7"/>
      <c r="D306" s="10" t="str">
        <f aca="false">IF(C306="","",IFERROR(INDEX($J$7:$J$26,MATCH(C306,$I$7:$I$26,0)),""))</f>
        <v/>
      </c>
      <c r="E306" s="22"/>
      <c r="F306" s="21" t="str">
        <f aca="false">IF(OR(E306="",D306=""),"",EDATE(E306,D306))</f>
        <v/>
      </c>
      <c r="G306" s="10" t="str">
        <f aca="true">IF(C306="","",IF(E306="","Not recorded",IF(F306="","Set frequency",IF(F306&lt;TODAY(),"Overdue",IF(F306&lt;=TODAY()+$D$4,"Due soon","In date")))))</f>
        <v/>
      </c>
    </row>
  </sheetData>
  <autoFilter ref="A6:G306"/>
  <mergeCells count="1">
    <mergeCell ref="A4:C4"/>
  </mergeCells>
  <conditionalFormatting sqref="G7:G306">
    <cfRule type="cellIs" priority="2" operator="equal" aboveAverage="0" equalAverage="0" bottom="0" percent="0" rank="0" text="" dxfId="11">
      <formula>"Overdue"</formula>
    </cfRule>
    <cfRule type="cellIs" priority="3" operator="equal" aboveAverage="0" equalAverage="0" bottom="0" percent="0" rank="0" text="" dxfId="1">
      <formula>"Due soon"</formula>
    </cfRule>
    <cfRule type="cellIs" priority="4" operator="equal" aboveAverage="0" equalAverage="0" bottom="0" percent="0" rank="0" text="" dxfId="0">
      <formula>"In date"</formula>
    </cfRule>
  </conditionalFormatting>
  <conditionalFormatting sqref="F7:F306">
    <cfRule type="expression" priority="5" aboveAverage="0" equalAverage="0" bottom="0" percent="0" rank="0" text="" dxfId="12">
      <formula>$G7="Overdue"</formula>
    </cfRule>
  </conditionalFormatting>
  <conditionalFormatting sqref="G4">
    <cfRule type="cellIs" priority="6" operator="greaterThan" aboveAverage="0" equalAverage="0" bottom="0" percent="0" rank="0" text="" dxfId="12">
      <formula>0</formula>
    </cfRule>
  </conditionalFormatting>
  <dataValidations count="2">
    <dataValidation allowBlank="true" errorStyle="stop" operator="between" showDropDown="false" showErrorMessage="false" showInputMessage="false" sqref="C7:C306" type="list">
      <formula1>$I$7:$I$26</formula1>
      <formula2>0</formula2>
    </dataValidation>
    <dataValidation allowBlank="true" error="Enter a date, e.g. 14/03/2026" errorStyle="stop" operator="greaterThan" showDropDown="false" showErrorMessage="false" showInputMessage="false" sqref="E7:E306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365D"/>
    <pageSetUpPr fitToPage="true"/>
  </sheetPr>
  <dimension ref="A1:N1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0"/>
    <col collapsed="false" customWidth="true" hidden="false" outlineLevel="0" max="3" min="3" style="0" width="16"/>
    <col collapsed="false" customWidth="true" hidden="false" outlineLevel="0" max="5" min="4" style="0" width="11"/>
    <col collapsed="false" customWidth="true" hidden="false" outlineLevel="0" max="6" min="6" style="0" width="9"/>
    <col collapsed="false" customWidth="true" hidden="false" outlineLevel="0" max="7" min="7" style="0" width="11"/>
    <col collapsed="false" customWidth="true" hidden="false" outlineLevel="0" max="8" min="8" style="0" width="40"/>
    <col collapsed="false" customWidth="true" hidden="false" outlineLevel="0" max="9" min="9" style="0" width="18"/>
    <col collapsed="false" customWidth="true" hidden="false" outlineLevel="0" max="11" min="10" style="0" width="14"/>
    <col collapsed="false" customWidth="true" hidden="false" outlineLevel="0" max="12" min="12" style="0" width="3"/>
    <col collapsed="false" customWidth="true" hidden="false" outlineLevel="0" max="13" min="13" style="0" width="22"/>
    <col collapsed="false" customWidth="true" hidden="false" outlineLevel="0" max="14" min="14" style="0" width="10"/>
  </cols>
  <sheetData>
    <row r="1" customFormat="false" ht="18.55" hidden="false" customHeight="false" outlineLevel="0" collapsed="false">
      <c r="A1" s="1" t="s">
        <v>12</v>
      </c>
    </row>
    <row r="2" customFormat="false" ht="15" hidden="false" customHeight="false" outlineLevel="0" collapsed="false">
      <c r="A2" s="2" t="s">
        <v>208</v>
      </c>
    </row>
    <row r="4" customFormat="false" ht="15" hidden="false" customHeight="false" outlineLevel="0" collapsed="false">
      <c r="A4" s="17" t="s">
        <v>209</v>
      </c>
      <c r="B4" s="17"/>
      <c r="C4" s="13" t="n">
        <f aca="false">COUNTIFS(G7:G106,"High",K7:K106,"&lt;&gt;Closed")</f>
        <v>1</v>
      </c>
    </row>
    <row r="6" customFormat="false" ht="30" hidden="false" customHeight="true" outlineLevel="0" collapsed="false">
      <c r="A6" s="3" t="s">
        <v>210</v>
      </c>
      <c r="B6" s="3" t="s">
        <v>211</v>
      </c>
      <c r="C6" s="3" t="s">
        <v>212</v>
      </c>
      <c r="D6" s="3" t="s">
        <v>213</v>
      </c>
      <c r="E6" s="3" t="s">
        <v>214</v>
      </c>
      <c r="F6" s="3" t="s">
        <v>215</v>
      </c>
      <c r="G6" s="3" t="s">
        <v>216</v>
      </c>
      <c r="H6" s="3" t="s">
        <v>217</v>
      </c>
      <c r="I6" s="3" t="s">
        <v>218</v>
      </c>
      <c r="J6" s="3" t="s">
        <v>219</v>
      </c>
      <c r="K6" s="3" t="s">
        <v>191</v>
      </c>
      <c r="M6" s="3" t="s">
        <v>220</v>
      </c>
      <c r="N6" s="3" t="s">
        <v>215</v>
      </c>
    </row>
    <row r="7" customFormat="false" ht="23.85" hidden="false" customHeight="false" outlineLevel="0" collapsed="false">
      <c r="A7" s="10" t="n">
        <f aca="false">IF(B7="","",ROW()-6)</f>
        <v>1</v>
      </c>
      <c r="B7" s="8" t="s">
        <v>221</v>
      </c>
      <c r="C7" s="8" t="s">
        <v>222</v>
      </c>
      <c r="D7" s="24" t="n">
        <v>3</v>
      </c>
      <c r="E7" s="24" t="n">
        <v>4</v>
      </c>
      <c r="F7" s="10" t="n">
        <f aca="false">IF(OR(D7="",E7=""),"",D7*E7)</f>
        <v>12</v>
      </c>
      <c r="G7" s="10" t="str">
        <f aca="false">IF(F7="","",IF(F7&gt;=$N$7,"High",IF(F7&gt;=$N$8,"Medium","Low")))</f>
        <v>Medium</v>
      </c>
      <c r="H7" s="8" t="s">
        <v>223</v>
      </c>
      <c r="I7" s="8" t="s">
        <v>224</v>
      </c>
      <c r="J7" s="20" t="n">
        <v>46402</v>
      </c>
      <c r="K7" s="24" t="s">
        <v>225</v>
      </c>
      <c r="M7" s="5" t="s">
        <v>226</v>
      </c>
      <c r="N7" s="11" t="n">
        <v>15</v>
      </c>
    </row>
    <row r="8" customFormat="false" ht="23.85" hidden="false" customHeight="false" outlineLevel="0" collapsed="false">
      <c r="A8" s="10" t="n">
        <f aca="false">IF(B8="","",ROW()-6)</f>
        <v>2</v>
      </c>
      <c r="B8" s="8" t="s">
        <v>227</v>
      </c>
      <c r="C8" s="8" t="s">
        <v>228</v>
      </c>
      <c r="D8" s="24" t="n">
        <v>2</v>
      </c>
      <c r="E8" s="24" t="n">
        <v>3</v>
      </c>
      <c r="F8" s="10" t="n">
        <f aca="false">IF(OR(D8="",E8=""),"",D8*E8)</f>
        <v>6</v>
      </c>
      <c r="G8" s="10" t="str">
        <f aca="false">IF(F8="","",IF(F8&gt;=$N$7,"High",IF(F8&gt;=$N$8,"Medium","Low")))</f>
        <v>Low</v>
      </c>
      <c r="H8" s="8" t="s">
        <v>229</v>
      </c>
      <c r="I8" s="8" t="s">
        <v>224</v>
      </c>
      <c r="J8" s="20" t="n">
        <v>46477</v>
      </c>
      <c r="K8" s="24" t="s">
        <v>230</v>
      </c>
      <c r="M8" s="5" t="s">
        <v>231</v>
      </c>
      <c r="N8" s="11" t="n">
        <v>8</v>
      </c>
    </row>
    <row r="9" customFormat="false" ht="23.85" hidden="false" customHeight="false" outlineLevel="0" collapsed="false">
      <c r="A9" s="10" t="n">
        <f aca="false">IF(B9="","",ROW()-6)</f>
        <v>3</v>
      </c>
      <c r="B9" s="8" t="s">
        <v>232</v>
      </c>
      <c r="C9" s="8" t="s">
        <v>233</v>
      </c>
      <c r="D9" s="24" t="n">
        <v>3</v>
      </c>
      <c r="E9" s="24" t="n">
        <v>5</v>
      </c>
      <c r="F9" s="10" t="n">
        <f aca="false">IF(OR(D9="",E9=""),"",D9*E9)</f>
        <v>15</v>
      </c>
      <c r="G9" s="10" t="str">
        <f aca="false">IF(F9="","",IF(F9&gt;=$N$7,"High",IF(F9&gt;=$N$8,"Medium","Low")))</f>
        <v>High</v>
      </c>
      <c r="H9" s="8" t="s">
        <v>234</v>
      </c>
      <c r="I9" s="8" t="s">
        <v>235</v>
      </c>
      <c r="J9" s="20" t="n">
        <v>46357</v>
      </c>
      <c r="K9" s="24" t="s">
        <v>230</v>
      </c>
      <c r="M9" s="5" t="s">
        <v>236</v>
      </c>
      <c r="N9" s="10" t="s">
        <v>237</v>
      </c>
    </row>
    <row r="10" customFormat="false" ht="15" hidden="false" customHeight="true" outlineLevel="0" collapsed="false">
      <c r="A10" s="10" t="str">
        <f aca="false">IF(B10="","",ROW()-6)</f>
        <v/>
      </c>
      <c r="B10" s="7"/>
      <c r="C10" s="7"/>
      <c r="D10" s="11"/>
      <c r="E10" s="11"/>
      <c r="F10" s="10" t="str">
        <f aca="false">IF(OR(D10="",E10=""),"",D10*E10)</f>
        <v/>
      </c>
      <c r="G10" s="10" t="str">
        <f aca="false">IF(F10="","",IF(F10&gt;=$N$7,"High",IF(F10&gt;=$N$8,"Medium","Low")))</f>
        <v/>
      </c>
      <c r="H10" s="7"/>
      <c r="I10" s="7"/>
      <c r="J10" s="22"/>
      <c r="K10" s="11"/>
      <c r="M10" s="25" t="s">
        <v>238</v>
      </c>
      <c r="N10" s="25"/>
    </row>
    <row r="11" customFormat="false" ht="15" hidden="false" customHeight="false" outlineLevel="0" collapsed="false">
      <c r="A11" s="10" t="str">
        <f aca="false">IF(B11="","",ROW()-6)</f>
        <v/>
      </c>
      <c r="B11" s="7"/>
      <c r="C11" s="7"/>
      <c r="D11" s="11"/>
      <c r="E11" s="11"/>
      <c r="F11" s="10" t="str">
        <f aca="false">IF(OR(D11="",E11=""),"",D11*E11)</f>
        <v/>
      </c>
      <c r="G11" s="10" t="str">
        <f aca="false">IF(F11="","",IF(F11&gt;=$N$7,"High",IF(F11&gt;=$N$8,"Medium","Low")))</f>
        <v/>
      </c>
      <c r="H11" s="7"/>
      <c r="I11" s="7"/>
      <c r="J11" s="22"/>
      <c r="K11" s="11"/>
      <c r="M11" s="25"/>
      <c r="N11" s="25"/>
    </row>
    <row r="12" customFormat="false" ht="15" hidden="false" customHeight="false" outlineLevel="0" collapsed="false">
      <c r="A12" s="10" t="str">
        <f aca="false">IF(B12="","",ROW()-6)</f>
        <v/>
      </c>
      <c r="B12" s="7"/>
      <c r="C12" s="7"/>
      <c r="D12" s="11"/>
      <c r="E12" s="11"/>
      <c r="F12" s="10" t="str">
        <f aca="false">IF(OR(D12="",E12=""),"",D12*E12)</f>
        <v/>
      </c>
      <c r="G12" s="10" t="str">
        <f aca="false">IF(F12="","",IF(F12&gt;=$N$7,"High",IF(F12&gt;=$N$8,"Medium","Low")))</f>
        <v/>
      </c>
      <c r="H12" s="7"/>
      <c r="I12" s="7"/>
      <c r="J12" s="22"/>
      <c r="K12" s="11"/>
      <c r="M12" s="25"/>
      <c r="N12" s="25"/>
    </row>
    <row r="13" customFormat="false" ht="15" hidden="false" customHeight="false" outlineLevel="0" collapsed="false">
      <c r="A13" s="10" t="str">
        <f aca="false">IF(B13="","",ROW()-6)</f>
        <v/>
      </c>
      <c r="B13" s="7"/>
      <c r="C13" s="7"/>
      <c r="D13" s="11"/>
      <c r="E13" s="11"/>
      <c r="F13" s="10" t="str">
        <f aca="false">IF(OR(D13="",E13=""),"",D13*E13)</f>
        <v/>
      </c>
      <c r="G13" s="10" t="str">
        <f aca="false">IF(F13="","",IF(F13&gt;=$N$7,"High",IF(F13&gt;=$N$8,"Medium","Low")))</f>
        <v/>
      </c>
      <c r="H13" s="7"/>
      <c r="I13" s="7"/>
      <c r="J13" s="22"/>
      <c r="K13" s="11"/>
    </row>
    <row r="14" customFormat="false" ht="15" hidden="false" customHeight="false" outlineLevel="0" collapsed="false">
      <c r="A14" s="10" t="str">
        <f aca="false">IF(B14="","",ROW()-6)</f>
        <v/>
      </c>
      <c r="B14" s="7"/>
      <c r="C14" s="7"/>
      <c r="D14" s="11"/>
      <c r="E14" s="11"/>
      <c r="F14" s="10" t="str">
        <f aca="false">IF(OR(D14="",E14=""),"",D14*E14)</f>
        <v/>
      </c>
      <c r="G14" s="10" t="str">
        <f aca="false">IF(F14="","",IF(F14&gt;=$N$7,"High",IF(F14&gt;=$N$8,"Medium","Low")))</f>
        <v/>
      </c>
      <c r="H14" s="7"/>
      <c r="I14" s="7"/>
      <c r="J14" s="22"/>
      <c r="K14" s="11"/>
    </row>
    <row r="15" customFormat="false" ht="15" hidden="false" customHeight="false" outlineLevel="0" collapsed="false">
      <c r="A15" s="10" t="str">
        <f aca="false">IF(B15="","",ROW()-6)</f>
        <v/>
      </c>
      <c r="B15" s="7"/>
      <c r="C15" s="7"/>
      <c r="D15" s="11"/>
      <c r="E15" s="11"/>
      <c r="F15" s="10" t="str">
        <f aca="false">IF(OR(D15="",E15=""),"",D15*E15)</f>
        <v/>
      </c>
      <c r="G15" s="10" t="str">
        <f aca="false">IF(F15="","",IF(F15&gt;=$N$7,"High",IF(F15&gt;=$N$8,"Medium","Low")))</f>
        <v/>
      </c>
      <c r="H15" s="7"/>
      <c r="I15" s="7"/>
      <c r="J15" s="22"/>
      <c r="K15" s="11"/>
    </row>
    <row r="16" customFormat="false" ht="15" hidden="false" customHeight="false" outlineLevel="0" collapsed="false">
      <c r="A16" s="10" t="str">
        <f aca="false">IF(B16="","",ROW()-6)</f>
        <v/>
      </c>
      <c r="B16" s="7"/>
      <c r="C16" s="7"/>
      <c r="D16" s="11"/>
      <c r="E16" s="11"/>
      <c r="F16" s="10" t="str">
        <f aca="false">IF(OR(D16="",E16=""),"",D16*E16)</f>
        <v/>
      </c>
      <c r="G16" s="10" t="str">
        <f aca="false">IF(F16="","",IF(F16&gt;=$N$7,"High",IF(F16&gt;=$N$8,"Medium","Low")))</f>
        <v/>
      </c>
      <c r="H16" s="7"/>
      <c r="I16" s="7"/>
      <c r="J16" s="22"/>
      <c r="K16" s="11"/>
    </row>
    <row r="17" customFormat="false" ht="15" hidden="false" customHeight="false" outlineLevel="0" collapsed="false">
      <c r="A17" s="10" t="str">
        <f aca="false">IF(B17="","",ROW()-6)</f>
        <v/>
      </c>
      <c r="B17" s="7"/>
      <c r="C17" s="7"/>
      <c r="D17" s="11"/>
      <c r="E17" s="11"/>
      <c r="F17" s="10" t="str">
        <f aca="false">IF(OR(D17="",E17=""),"",D17*E17)</f>
        <v/>
      </c>
      <c r="G17" s="10" t="str">
        <f aca="false">IF(F17="","",IF(F17&gt;=$N$7,"High",IF(F17&gt;=$N$8,"Medium","Low")))</f>
        <v/>
      </c>
      <c r="H17" s="7"/>
      <c r="I17" s="7"/>
      <c r="J17" s="22"/>
      <c r="K17" s="11"/>
    </row>
    <row r="18" customFormat="false" ht="15" hidden="false" customHeight="false" outlineLevel="0" collapsed="false">
      <c r="A18" s="10" t="str">
        <f aca="false">IF(B18="","",ROW()-6)</f>
        <v/>
      </c>
      <c r="B18" s="7"/>
      <c r="C18" s="7"/>
      <c r="D18" s="11"/>
      <c r="E18" s="11"/>
      <c r="F18" s="10" t="str">
        <f aca="false">IF(OR(D18="",E18=""),"",D18*E18)</f>
        <v/>
      </c>
      <c r="G18" s="10" t="str">
        <f aca="false">IF(F18="","",IF(F18&gt;=$N$7,"High",IF(F18&gt;=$N$8,"Medium","Low")))</f>
        <v/>
      </c>
      <c r="H18" s="7"/>
      <c r="I18" s="7"/>
      <c r="J18" s="22"/>
      <c r="K18" s="11"/>
    </row>
    <row r="19" customFormat="false" ht="15" hidden="false" customHeight="false" outlineLevel="0" collapsed="false">
      <c r="A19" s="10" t="str">
        <f aca="false">IF(B19="","",ROW()-6)</f>
        <v/>
      </c>
      <c r="B19" s="7"/>
      <c r="C19" s="7"/>
      <c r="D19" s="11"/>
      <c r="E19" s="11"/>
      <c r="F19" s="10" t="str">
        <f aca="false">IF(OR(D19="",E19=""),"",D19*E19)</f>
        <v/>
      </c>
      <c r="G19" s="10" t="str">
        <f aca="false">IF(F19="","",IF(F19&gt;=$N$7,"High",IF(F19&gt;=$N$8,"Medium","Low")))</f>
        <v/>
      </c>
      <c r="H19" s="7"/>
      <c r="I19" s="7"/>
      <c r="J19" s="22"/>
      <c r="K19" s="11"/>
    </row>
    <row r="20" customFormat="false" ht="15" hidden="false" customHeight="false" outlineLevel="0" collapsed="false">
      <c r="A20" s="10" t="str">
        <f aca="false">IF(B20="","",ROW()-6)</f>
        <v/>
      </c>
      <c r="B20" s="7"/>
      <c r="C20" s="7"/>
      <c r="D20" s="11"/>
      <c r="E20" s="11"/>
      <c r="F20" s="10" t="str">
        <f aca="false">IF(OR(D20="",E20=""),"",D20*E20)</f>
        <v/>
      </c>
      <c r="G20" s="10" t="str">
        <f aca="false">IF(F20="","",IF(F20&gt;=$N$7,"High",IF(F20&gt;=$N$8,"Medium","Low")))</f>
        <v/>
      </c>
      <c r="H20" s="7"/>
      <c r="I20" s="7"/>
      <c r="J20" s="22"/>
      <c r="K20" s="11"/>
    </row>
    <row r="21" customFormat="false" ht="15" hidden="false" customHeight="false" outlineLevel="0" collapsed="false">
      <c r="A21" s="10" t="str">
        <f aca="false">IF(B21="","",ROW()-6)</f>
        <v/>
      </c>
      <c r="B21" s="7"/>
      <c r="C21" s="7"/>
      <c r="D21" s="11"/>
      <c r="E21" s="11"/>
      <c r="F21" s="10" t="str">
        <f aca="false">IF(OR(D21="",E21=""),"",D21*E21)</f>
        <v/>
      </c>
      <c r="G21" s="10" t="str">
        <f aca="false">IF(F21="","",IF(F21&gt;=$N$7,"High",IF(F21&gt;=$N$8,"Medium","Low")))</f>
        <v/>
      </c>
      <c r="H21" s="7"/>
      <c r="I21" s="7"/>
      <c r="J21" s="22"/>
      <c r="K21" s="11"/>
    </row>
    <row r="22" customFormat="false" ht="15" hidden="false" customHeight="false" outlineLevel="0" collapsed="false">
      <c r="A22" s="10" t="str">
        <f aca="false">IF(B22="","",ROW()-6)</f>
        <v/>
      </c>
      <c r="B22" s="7"/>
      <c r="C22" s="7"/>
      <c r="D22" s="11"/>
      <c r="E22" s="11"/>
      <c r="F22" s="10" t="str">
        <f aca="false">IF(OR(D22="",E22=""),"",D22*E22)</f>
        <v/>
      </c>
      <c r="G22" s="10" t="str">
        <f aca="false">IF(F22="","",IF(F22&gt;=$N$7,"High",IF(F22&gt;=$N$8,"Medium","Low")))</f>
        <v/>
      </c>
      <c r="H22" s="7"/>
      <c r="I22" s="7"/>
      <c r="J22" s="22"/>
      <c r="K22" s="11"/>
    </row>
    <row r="23" customFormat="false" ht="15" hidden="false" customHeight="false" outlineLevel="0" collapsed="false">
      <c r="A23" s="10" t="str">
        <f aca="false">IF(B23="","",ROW()-6)</f>
        <v/>
      </c>
      <c r="B23" s="7"/>
      <c r="C23" s="7"/>
      <c r="D23" s="11"/>
      <c r="E23" s="11"/>
      <c r="F23" s="10" t="str">
        <f aca="false">IF(OR(D23="",E23=""),"",D23*E23)</f>
        <v/>
      </c>
      <c r="G23" s="10" t="str">
        <f aca="false">IF(F23="","",IF(F23&gt;=$N$7,"High",IF(F23&gt;=$N$8,"Medium","Low")))</f>
        <v/>
      </c>
      <c r="H23" s="7"/>
      <c r="I23" s="7"/>
      <c r="J23" s="22"/>
      <c r="K23" s="11"/>
    </row>
    <row r="24" customFormat="false" ht="15" hidden="false" customHeight="false" outlineLevel="0" collapsed="false">
      <c r="A24" s="10" t="str">
        <f aca="false">IF(B24="","",ROW()-6)</f>
        <v/>
      </c>
      <c r="B24" s="7"/>
      <c r="C24" s="7"/>
      <c r="D24" s="11"/>
      <c r="E24" s="11"/>
      <c r="F24" s="10" t="str">
        <f aca="false">IF(OR(D24="",E24=""),"",D24*E24)</f>
        <v/>
      </c>
      <c r="G24" s="10" t="str">
        <f aca="false">IF(F24="","",IF(F24&gt;=$N$7,"High",IF(F24&gt;=$N$8,"Medium","Low")))</f>
        <v/>
      </c>
      <c r="H24" s="7"/>
      <c r="I24" s="7"/>
      <c r="J24" s="22"/>
      <c r="K24" s="11"/>
    </row>
    <row r="25" customFormat="false" ht="15" hidden="false" customHeight="false" outlineLevel="0" collapsed="false">
      <c r="A25" s="10" t="str">
        <f aca="false">IF(B25="","",ROW()-6)</f>
        <v/>
      </c>
      <c r="B25" s="7"/>
      <c r="C25" s="7"/>
      <c r="D25" s="11"/>
      <c r="E25" s="11"/>
      <c r="F25" s="10" t="str">
        <f aca="false">IF(OR(D25="",E25=""),"",D25*E25)</f>
        <v/>
      </c>
      <c r="G25" s="10" t="str">
        <f aca="false">IF(F25="","",IF(F25&gt;=$N$7,"High",IF(F25&gt;=$N$8,"Medium","Low")))</f>
        <v/>
      </c>
      <c r="H25" s="7"/>
      <c r="I25" s="7"/>
      <c r="J25" s="22"/>
      <c r="K25" s="11"/>
    </row>
    <row r="26" customFormat="false" ht="15" hidden="false" customHeight="false" outlineLevel="0" collapsed="false">
      <c r="A26" s="10" t="str">
        <f aca="false">IF(B26="","",ROW()-6)</f>
        <v/>
      </c>
      <c r="B26" s="7"/>
      <c r="C26" s="7"/>
      <c r="D26" s="11"/>
      <c r="E26" s="11"/>
      <c r="F26" s="10" t="str">
        <f aca="false">IF(OR(D26="",E26=""),"",D26*E26)</f>
        <v/>
      </c>
      <c r="G26" s="10" t="str">
        <f aca="false">IF(F26="","",IF(F26&gt;=$N$7,"High",IF(F26&gt;=$N$8,"Medium","Low")))</f>
        <v/>
      </c>
      <c r="H26" s="7"/>
      <c r="I26" s="7"/>
      <c r="J26" s="22"/>
      <c r="K26" s="11"/>
    </row>
    <row r="27" customFormat="false" ht="15" hidden="false" customHeight="false" outlineLevel="0" collapsed="false">
      <c r="A27" s="10" t="str">
        <f aca="false">IF(B27="","",ROW()-6)</f>
        <v/>
      </c>
      <c r="B27" s="7"/>
      <c r="C27" s="7"/>
      <c r="D27" s="11"/>
      <c r="E27" s="11"/>
      <c r="F27" s="10" t="str">
        <f aca="false">IF(OR(D27="",E27=""),"",D27*E27)</f>
        <v/>
      </c>
      <c r="G27" s="10" t="str">
        <f aca="false">IF(F27="","",IF(F27&gt;=$N$7,"High",IF(F27&gt;=$N$8,"Medium","Low")))</f>
        <v/>
      </c>
      <c r="H27" s="7"/>
      <c r="I27" s="7"/>
      <c r="J27" s="22"/>
      <c r="K27" s="11"/>
    </row>
    <row r="28" customFormat="false" ht="15" hidden="false" customHeight="false" outlineLevel="0" collapsed="false">
      <c r="A28" s="10" t="str">
        <f aca="false">IF(B28="","",ROW()-6)</f>
        <v/>
      </c>
      <c r="B28" s="7"/>
      <c r="C28" s="7"/>
      <c r="D28" s="11"/>
      <c r="E28" s="11"/>
      <c r="F28" s="10" t="str">
        <f aca="false">IF(OR(D28="",E28=""),"",D28*E28)</f>
        <v/>
      </c>
      <c r="G28" s="10" t="str">
        <f aca="false">IF(F28="","",IF(F28&gt;=$N$7,"High",IF(F28&gt;=$N$8,"Medium","Low")))</f>
        <v/>
      </c>
      <c r="H28" s="7"/>
      <c r="I28" s="7"/>
      <c r="J28" s="22"/>
      <c r="K28" s="11"/>
    </row>
    <row r="29" customFormat="false" ht="15" hidden="false" customHeight="false" outlineLevel="0" collapsed="false">
      <c r="A29" s="10" t="str">
        <f aca="false">IF(B29="","",ROW()-6)</f>
        <v/>
      </c>
      <c r="B29" s="7"/>
      <c r="C29" s="7"/>
      <c r="D29" s="11"/>
      <c r="E29" s="11"/>
      <c r="F29" s="10" t="str">
        <f aca="false">IF(OR(D29="",E29=""),"",D29*E29)</f>
        <v/>
      </c>
      <c r="G29" s="10" t="str">
        <f aca="false">IF(F29="","",IF(F29&gt;=$N$7,"High",IF(F29&gt;=$N$8,"Medium","Low")))</f>
        <v/>
      </c>
      <c r="H29" s="7"/>
      <c r="I29" s="7"/>
      <c r="J29" s="22"/>
      <c r="K29" s="11"/>
    </row>
    <row r="30" customFormat="false" ht="15" hidden="false" customHeight="false" outlineLevel="0" collapsed="false">
      <c r="A30" s="10" t="str">
        <f aca="false">IF(B30="","",ROW()-6)</f>
        <v/>
      </c>
      <c r="B30" s="7"/>
      <c r="C30" s="7"/>
      <c r="D30" s="11"/>
      <c r="E30" s="11"/>
      <c r="F30" s="10" t="str">
        <f aca="false">IF(OR(D30="",E30=""),"",D30*E30)</f>
        <v/>
      </c>
      <c r="G30" s="10" t="str">
        <f aca="false">IF(F30="","",IF(F30&gt;=$N$7,"High",IF(F30&gt;=$N$8,"Medium","Low")))</f>
        <v/>
      </c>
      <c r="H30" s="7"/>
      <c r="I30" s="7"/>
      <c r="J30" s="22"/>
      <c r="K30" s="11"/>
    </row>
    <row r="31" customFormat="false" ht="15" hidden="false" customHeight="false" outlineLevel="0" collapsed="false">
      <c r="A31" s="10" t="str">
        <f aca="false">IF(B31="","",ROW()-6)</f>
        <v/>
      </c>
      <c r="B31" s="7"/>
      <c r="C31" s="7"/>
      <c r="D31" s="11"/>
      <c r="E31" s="11"/>
      <c r="F31" s="10" t="str">
        <f aca="false">IF(OR(D31="",E31=""),"",D31*E31)</f>
        <v/>
      </c>
      <c r="G31" s="10" t="str">
        <f aca="false">IF(F31="","",IF(F31&gt;=$N$7,"High",IF(F31&gt;=$N$8,"Medium","Low")))</f>
        <v/>
      </c>
      <c r="H31" s="7"/>
      <c r="I31" s="7"/>
      <c r="J31" s="22"/>
      <c r="K31" s="11"/>
    </row>
    <row r="32" customFormat="false" ht="15" hidden="false" customHeight="false" outlineLevel="0" collapsed="false">
      <c r="A32" s="10" t="str">
        <f aca="false">IF(B32="","",ROW()-6)</f>
        <v/>
      </c>
      <c r="B32" s="7"/>
      <c r="C32" s="7"/>
      <c r="D32" s="11"/>
      <c r="E32" s="11"/>
      <c r="F32" s="10" t="str">
        <f aca="false">IF(OR(D32="",E32=""),"",D32*E32)</f>
        <v/>
      </c>
      <c r="G32" s="10" t="str">
        <f aca="false">IF(F32="","",IF(F32&gt;=$N$7,"High",IF(F32&gt;=$N$8,"Medium","Low")))</f>
        <v/>
      </c>
      <c r="H32" s="7"/>
      <c r="I32" s="7"/>
      <c r="J32" s="22"/>
      <c r="K32" s="11"/>
    </row>
    <row r="33" customFormat="false" ht="15" hidden="false" customHeight="false" outlineLevel="0" collapsed="false">
      <c r="A33" s="10" t="str">
        <f aca="false">IF(B33="","",ROW()-6)</f>
        <v/>
      </c>
      <c r="B33" s="7"/>
      <c r="C33" s="7"/>
      <c r="D33" s="11"/>
      <c r="E33" s="11"/>
      <c r="F33" s="10" t="str">
        <f aca="false">IF(OR(D33="",E33=""),"",D33*E33)</f>
        <v/>
      </c>
      <c r="G33" s="10" t="str">
        <f aca="false">IF(F33="","",IF(F33&gt;=$N$7,"High",IF(F33&gt;=$N$8,"Medium","Low")))</f>
        <v/>
      </c>
      <c r="H33" s="7"/>
      <c r="I33" s="7"/>
      <c r="J33" s="22"/>
      <c r="K33" s="11"/>
    </row>
    <row r="34" customFormat="false" ht="15" hidden="false" customHeight="false" outlineLevel="0" collapsed="false">
      <c r="A34" s="10" t="str">
        <f aca="false">IF(B34="","",ROW()-6)</f>
        <v/>
      </c>
      <c r="B34" s="7"/>
      <c r="C34" s="7"/>
      <c r="D34" s="11"/>
      <c r="E34" s="11"/>
      <c r="F34" s="10" t="str">
        <f aca="false">IF(OR(D34="",E34=""),"",D34*E34)</f>
        <v/>
      </c>
      <c r="G34" s="10" t="str">
        <f aca="false">IF(F34="","",IF(F34&gt;=$N$7,"High",IF(F34&gt;=$N$8,"Medium","Low")))</f>
        <v/>
      </c>
      <c r="H34" s="7"/>
      <c r="I34" s="7"/>
      <c r="J34" s="22"/>
      <c r="K34" s="11"/>
    </row>
    <row r="35" customFormat="false" ht="15" hidden="false" customHeight="false" outlineLevel="0" collapsed="false">
      <c r="A35" s="10" t="str">
        <f aca="false">IF(B35="","",ROW()-6)</f>
        <v/>
      </c>
      <c r="B35" s="7"/>
      <c r="C35" s="7"/>
      <c r="D35" s="11"/>
      <c r="E35" s="11"/>
      <c r="F35" s="10" t="str">
        <f aca="false">IF(OR(D35="",E35=""),"",D35*E35)</f>
        <v/>
      </c>
      <c r="G35" s="10" t="str">
        <f aca="false">IF(F35="","",IF(F35&gt;=$N$7,"High",IF(F35&gt;=$N$8,"Medium","Low")))</f>
        <v/>
      </c>
      <c r="H35" s="7"/>
      <c r="I35" s="7"/>
      <c r="J35" s="22"/>
      <c r="K35" s="11"/>
    </row>
    <row r="36" customFormat="false" ht="15" hidden="false" customHeight="false" outlineLevel="0" collapsed="false">
      <c r="A36" s="10" t="str">
        <f aca="false">IF(B36="","",ROW()-6)</f>
        <v/>
      </c>
      <c r="B36" s="7"/>
      <c r="C36" s="7"/>
      <c r="D36" s="11"/>
      <c r="E36" s="11"/>
      <c r="F36" s="10" t="str">
        <f aca="false">IF(OR(D36="",E36=""),"",D36*E36)</f>
        <v/>
      </c>
      <c r="G36" s="10" t="str">
        <f aca="false">IF(F36="","",IF(F36&gt;=$N$7,"High",IF(F36&gt;=$N$8,"Medium","Low")))</f>
        <v/>
      </c>
      <c r="H36" s="7"/>
      <c r="I36" s="7"/>
      <c r="J36" s="22"/>
      <c r="K36" s="11"/>
    </row>
    <row r="37" customFormat="false" ht="15" hidden="false" customHeight="false" outlineLevel="0" collapsed="false">
      <c r="A37" s="10" t="str">
        <f aca="false">IF(B37="","",ROW()-6)</f>
        <v/>
      </c>
      <c r="B37" s="7"/>
      <c r="C37" s="7"/>
      <c r="D37" s="11"/>
      <c r="E37" s="11"/>
      <c r="F37" s="10" t="str">
        <f aca="false">IF(OR(D37="",E37=""),"",D37*E37)</f>
        <v/>
      </c>
      <c r="G37" s="10" t="str">
        <f aca="false">IF(F37="","",IF(F37&gt;=$N$7,"High",IF(F37&gt;=$N$8,"Medium","Low")))</f>
        <v/>
      </c>
      <c r="H37" s="7"/>
      <c r="I37" s="7"/>
      <c r="J37" s="22"/>
      <c r="K37" s="11"/>
    </row>
    <row r="38" customFormat="false" ht="15" hidden="false" customHeight="false" outlineLevel="0" collapsed="false">
      <c r="A38" s="10" t="str">
        <f aca="false">IF(B38="","",ROW()-6)</f>
        <v/>
      </c>
      <c r="B38" s="7"/>
      <c r="C38" s="7"/>
      <c r="D38" s="11"/>
      <c r="E38" s="11"/>
      <c r="F38" s="10" t="str">
        <f aca="false">IF(OR(D38="",E38=""),"",D38*E38)</f>
        <v/>
      </c>
      <c r="G38" s="10" t="str">
        <f aca="false">IF(F38="","",IF(F38&gt;=$N$7,"High",IF(F38&gt;=$N$8,"Medium","Low")))</f>
        <v/>
      </c>
      <c r="H38" s="7"/>
      <c r="I38" s="7"/>
      <c r="J38" s="22"/>
      <c r="K38" s="11"/>
    </row>
    <row r="39" customFormat="false" ht="15" hidden="false" customHeight="false" outlineLevel="0" collapsed="false">
      <c r="A39" s="10" t="str">
        <f aca="false">IF(B39="","",ROW()-6)</f>
        <v/>
      </c>
      <c r="B39" s="7"/>
      <c r="C39" s="7"/>
      <c r="D39" s="11"/>
      <c r="E39" s="11"/>
      <c r="F39" s="10" t="str">
        <f aca="false">IF(OR(D39="",E39=""),"",D39*E39)</f>
        <v/>
      </c>
      <c r="G39" s="10" t="str">
        <f aca="false">IF(F39="","",IF(F39&gt;=$N$7,"High",IF(F39&gt;=$N$8,"Medium","Low")))</f>
        <v/>
      </c>
      <c r="H39" s="7"/>
      <c r="I39" s="7"/>
      <c r="J39" s="22"/>
      <c r="K39" s="11"/>
    </row>
    <row r="40" customFormat="false" ht="15" hidden="false" customHeight="false" outlineLevel="0" collapsed="false">
      <c r="A40" s="10" t="str">
        <f aca="false">IF(B40="","",ROW()-6)</f>
        <v/>
      </c>
      <c r="B40" s="7"/>
      <c r="C40" s="7"/>
      <c r="D40" s="11"/>
      <c r="E40" s="11"/>
      <c r="F40" s="10" t="str">
        <f aca="false">IF(OR(D40="",E40=""),"",D40*E40)</f>
        <v/>
      </c>
      <c r="G40" s="10" t="str">
        <f aca="false">IF(F40="","",IF(F40&gt;=$N$7,"High",IF(F40&gt;=$N$8,"Medium","Low")))</f>
        <v/>
      </c>
      <c r="H40" s="7"/>
      <c r="I40" s="7"/>
      <c r="J40" s="22"/>
      <c r="K40" s="11"/>
    </row>
    <row r="41" customFormat="false" ht="15" hidden="false" customHeight="false" outlineLevel="0" collapsed="false">
      <c r="A41" s="10" t="str">
        <f aca="false">IF(B41="","",ROW()-6)</f>
        <v/>
      </c>
      <c r="B41" s="7"/>
      <c r="C41" s="7"/>
      <c r="D41" s="11"/>
      <c r="E41" s="11"/>
      <c r="F41" s="10" t="str">
        <f aca="false">IF(OR(D41="",E41=""),"",D41*E41)</f>
        <v/>
      </c>
      <c r="G41" s="10" t="str">
        <f aca="false">IF(F41="","",IF(F41&gt;=$N$7,"High",IF(F41&gt;=$N$8,"Medium","Low")))</f>
        <v/>
      </c>
      <c r="H41" s="7"/>
      <c r="I41" s="7"/>
      <c r="J41" s="22"/>
      <c r="K41" s="11"/>
    </row>
    <row r="42" customFormat="false" ht="15" hidden="false" customHeight="false" outlineLevel="0" collapsed="false">
      <c r="A42" s="10" t="str">
        <f aca="false">IF(B42="","",ROW()-6)</f>
        <v/>
      </c>
      <c r="B42" s="7"/>
      <c r="C42" s="7"/>
      <c r="D42" s="11"/>
      <c r="E42" s="11"/>
      <c r="F42" s="10" t="str">
        <f aca="false">IF(OR(D42="",E42=""),"",D42*E42)</f>
        <v/>
      </c>
      <c r="G42" s="10" t="str">
        <f aca="false">IF(F42="","",IF(F42&gt;=$N$7,"High",IF(F42&gt;=$N$8,"Medium","Low")))</f>
        <v/>
      </c>
      <c r="H42" s="7"/>
      <c r="I42" s="7"/>
      <c r="J42" s="22"/>
      <c r="K42" s="11"/>
    </row>
    <row r="43" customFormat="false" ht="15" hidden="false" customHeight="false" outlineLevel="0" collapsed="false">
      <c r="A43" s="10" t="str">
        <f aca="false">IF(B43="","",ROW()-6)</f>
        <v/>
      </c>
      <c r="B43" s="7"/>
      <c r="C43" s="7"/>
      <c r="D43" s="11"/>
      <c r="E43" s="11"/>
      <c r="F43" s="10" t="str">
        <f aca="false">IF(OR(D43="",E43=""),"",D43*E43)</f>
        <v/>
      </c>
      <c r="G43" s="10" t="str">
        <f aca="false">IF(F43="","",IF(F43&gt;=$N$7,"High",IF(F43&gt;=$N$8,"Medium","Low")))</f>
        <v/>
      </c>
      <c r="H43" s="7"/>
      <c r="I43" s="7"/>
      <c r="J43" s="22"/>
      <c r="K43" s="11"/>
    </row>
    <row r="44" customFormat="false" ht="15" hidden="false" customHeight="false" outlineLevel="0" collapsed="false">
      <c r="A44" s="10" t="str">
        <f aca="false">IF(B44="","",ROW()-6)</f>
        <v/>
      </c>
      <c r="B44" s="7"/>
      <c r="C44" s="7"/>
      <c r="D44" s="11"/>
      <c r="E44" s="11"/>
      <c r="F44" s="10" t="str">
        <f aca="false">IF(OR(D44="",E44=""),"",D44*E44)</f>
        <v/>
      </c>
      <c r="G44" s="10" t="str">
        <f aca="false">IF(F44="","",IF(F44&gt;=$N$7,"High",IF(F44&gt;=$N$8,"Medium","Low")))</f>
        <v/>
      </c>
      <c r="H44" s="7"/>
      <c r="I44" s="7"/>
      <c r="J44" s="22"/>
      <c r="K44" s="11"/>
    </row>
    <row r="45" customFormat="false" ht="15" hidden="false" customHeight="false" outlineLevel="0" collapsed="false">
      <c r="A45" s="10" t="str">
        <f aca="false">IF(B45="","",ROW()-6)</f>
        <v/>
      </c>
      <c r="B45" s="7"/>
      <c r="C45" s="7"/>
      <c r="D45" s="11"/>
      <c r="E45" s="11"/>
      <c r="F45" s="10" t="str">
        <f aca="false">IF(OR(D45="",E45=""),"",D45*E45)</f>
        <v/>
      </c>
      <c r="G45" s="10" t="str">
        <f aca="false">IF(F45="","",IF(F45&gt;=$N$7,"High",IF(F45&gt;=$N$8,"Medium","Low")))</f>
        <v/>
      </c>
      <c r="H45" s="7"/>
      <c r="I45" s="7"/>
      <c r="J45" s="22"/>
      <c r="K45" s="11"/>
    </row>
    <row r="46" customFormat="false" ht="15" hidden="false" customHeight="false" outlineLevel="0" collapsed="false">
      <c r="A46" s="10" t="str">
        <f aca="false">IF(B46="","",ROW()-6)</f>
        <v/>
      </c>
      <c r="B46" s="7"/>
      <c r="C46" s="7"/>
      <c r="D46" s="11"/>
      <c r="E46" s="11"/>
      <c r="F46" s="10" t="str">
        <f aca="false">IF(OR(D46="",E46=""),"",D46*E46)</f>
        <v/>
      </c>
      <c r="G46" s="10" t="str">
        <f aca="false">IF(F46="","",IF(F46&gt;=$N$7,"High",IF(F46&gt;=$N$8,"Medium","Low")))</f>
        <v/>
      </c>
      <c r="H46" s="7"/>
      <c r="I46" s="7"/>
      <c r="J46" s="22"/>
      <c r="K46" s="11"/>
    </row>
    <row r="47" customFormat="false" ht="15" hidden="false" customHeight="false" outlineLevel="0" collapsed="false">
      <c r="A47" s="10" t="str">
        <f aca="false">IF(B47="","",ROW()-6)</f>
        <v/>
      </c>
      <c r="B47" s="7"/>
      <c r="C47" s="7"/>
      <c r="D47" s="11"/>
      <c r="E47" s="11"/>
      <c r="F47" s="10" t="str">
        <f aca="false">IF(OR(D47="",E47=""),"",D47*E47)</f>
        <v/>
      </c>
      <c r="G47" s="10" t="str">
        <f aca="false">IF(F47="","",IF(F47&gt;=$N$7,"High",IF(F47&gt;=$N$8,"Medium","Low")))</f>
        <v/>
      </c>
      <c r="H47" s="7"/>
      <c r="I47" s="7"/>
      <c r="J47" s="22"/>
      <c r="K47" s="11"/>
    </row>
    <row r="48" customFormat="false" ht="15" hidden="false" customHeight="false" outlineLevel="0" collapsed="false">
      <c r="A48" s="10" t="str">
        <f aca="false">IF(B48="","",ROW()-6)</f>
        <v/>
      </c>
      <c r="B48" s="7"/>
      <c r="C48" s="7"/>
      <c r="D48" s="11"/>
      <c r="E48" s="11"/>
      <c r="F48" s="10" t="str">
        <f aca="false">IF(OR(D48="",E48=""),"",D48*E48)</f>
        <v/>
      </c>
      <c r="G48" s="10" t="str">
        <f aca="false">IF(F48="","",IF(F48&gt;=$N$7,"High",IF(F48&gt;=$N$8,"Medium","Low")))</f>
        <v/>
      </c>
      <c r="H48" s="7"/>
      <c r="I48" s="7"/>
      <c r="J48" s="22"/>
      <c r="K48" s="11"/>
    </row>
    <row r="49" customFormat="false" ht="15" hidden="false" customHeight="false" outlineLevel="0" collapsed="false">
      <c r="A49" s="10" t="str">
        <f aca="false">IF(B49="","",ROW()-6)</f>
        <v/>
      </c>
      <c r="B49" s="7"/>
      <c r="C49" s="7"/>
      <c r="D49" s="11"/>
      <c r="E49" s="11"/>
      <c r="F49" s="10" t="str">
        <f aca="false">IF(OR(D49="",E49=""),"",D49*E49)</f>
        <v/>
      </c>
      <c r="G49" s="10" t="str">
        <f aca="false">IF(F49="","",IF(F49&gt;=$N$7,"High",IF(F49&gt;=$N$8,"Medium","Low")))</f>
        <v/>
      </c>
      <c r="H49" s="7"/>
      <c r="I49" s="7"/>
      <c r="J49" s="22"/>
      <c r="K49" s="11"/>
    </row>
    <row r="50" customFormat="false" ht="15" hidden="false" customHeight="false" outlineLevel="0" collapsed="false">
      <c r="A50" s="10" t="str">
        <f aca="false">IF(B50="","",ROW()-6)</f>
        <v/>
      </c>
      <c r="B50" s="7"/>
      <c r="C50" s="7"/>
      <c r="D50" s="11"/>
      <c r="E50" s="11"/>
      <c r="F50" s="10" t="str">
        <f aca="false">IF(OR(D50="",E50=""),"",D50*E50)</f>
        <v/>
      </c>
      <c r="G50" s="10" t="str">
        <f aca="false">IF(F50="","",IF(F50&gt;=$N$7,"High",IF(F50&gt;=$N$8,"Medium","Low")))</f>
        <v/>
      </c>
      <c r="H50" s="7"/>
      <c r="I50" s="7"/>
      <c r="J50" s="22"/>
      <c r="K50" s="11"/>
    </row>
    <row r="51" customFormat="false" ht="15" hidden="false" customHeight="false" outlineLevel="0" collapsed="false">
      <c r="A51" s="10" t="str">
        <f aca="false">IF(B51="","",ROW()-6)</f>
        <v/>
      </c>
      <c r="B51" s="7"/>
      <c r="C51" s="7"/>
      <c r="D51" s="11"/>
      <c r="E51" s="11"/>
      <c r="F51" s="10" t="str">
        <f aca="false">IF(OR(D51="",E51=""),"",D51*E51)</f>
        <v/>
      </c>
      <c r="G51" s="10" t="str">
        <f aca="false">IF(F51="","",IF(F51&gt;=$N$7,"High",IF(F51&gt;=$N$8,"Medium","Low")))</f>
        <v/>
      </c>
      <c r="H51" s="7"/>
      <c r="I51" s="7"/>
      <c r="J51" s="22"/>
      <c r="K51" s="11"/>
    </row>
    <row r="52" customFormat="false" ht="15" hidden="false" customHeight="false" outlineLevel="0" collapsed="false">
      <c r="A52" s="10" t="str">
        <f aca="false">IF(B52="","",ROW()-6)</f>
        <v/>
      </c>
      <c r="B52" s="7"/>
      <c r="C52" s="7"/>
      <c r="D52" s="11"/>
      <c r="E52" s="11"/>
      <c r="F52" s="10" t="str">
        <f aca="false">IF(OR(D52="",E52=""),"",D52*E52)</f>
        <v/>
      </c>
      <c r="G52" s="10" t="str">
        <f aca="false">IF(F52="","",IF(F52&gt;=$N$7,"High",IF(F52&gt;=$N$8,"Medium","Low")))</f>
        <v/>
      </c>
      <c r="H52" s="7"/>
      <c r="I52" s="7"/>
      <c r="J52" s="22"/>
      <c r="K52" s="11"/>
    </row>
    <row r="53" customFormat="false" ht="15" hidden="false" customHeight="false" outlineLevel="0" collapsed="false">
      <c r="A53" s="10" t="str">
        <f aca="false">IF(B53="","",ROW()-6)</f>
        <v/>
      </c>
      <c r="B53" s="7"/>
      <c r="C53" s="7"/>
      <c r="D53" s="11"/>
      <c r="E53" s="11"/>
      <c r="F53" s="10" t="str">
        <f aca="false">IF(OR(D53="",E53=""),"",D53*E53)</f>
        <v/>
      </c>
      <c r="G53" s="10" t="str">
        <f aca="false">IF(F53="","",IF(F53&gt;=$N$7,"High",IF(F53&gt;=$N$8,"Medium","Low")))</f>
        <v/>
      </c>
      <c r="H53" s="7"/>
      <c r="I53" s="7"/>
      <c r="J53" s="22"/>
      <c r="K53" s="11"/>
    </row>
    <row r="54" customFormat="false" ht="15" hidden="false" customHeight="false" outlineLevel="0" collapsed="false">
      <c r="A54" s="10" t="str">
        <f aca="false">IF(B54="","",ROW()-6)</f>
        <v/>
      </c>
      <c r="B54" s="7"/>
      <c r="C54" s="7"/>
      <c r="D54" s="11"/>
      <c r="E54" s="11"/>
      <c r="F54" s="10" t="str">
        <f aca="false">IF(OR(D54="",E54=""),"",D54*E54)</f>
        <v/>
      </c>
      <c r="G54" s="10" t="str">
        <f aca="false">IF(F54="","",IF(F54&gt;=$N$7,"High",IF(F54&gt;=$N$8,"Medium","Low")))</f>
        <v/>
      </c>
      <c r="H54" s="7"/>
      <c r="I54" s="7"/>
      <c r="J54" s="22"/>
      <c r="K54" s="11"/>
    </row>
    <row r="55" customFormat="false" ht="15" hidden="false" customHeight="false" outlineLevel="0" collapsed="false">
      <c r="A55" s="10" t="str">
        <f aca="false">IF(B55="","",ROW()-6)</f>
        <v/>
      </c>
      <c r="B55" s="7"/>
      <c r="C55" s="7"/>
      <c r="D55" s="11"/>
      <c r="E55" s="11"/>
      <c r="F55" s="10" t="str">
        <f aca="false">IF(OR(D55="",E55=""),"",D55*E55)</f>
        <v/>
      </c>
      <c r="G55" s="10" t="str">
        <f aca="false">IF(F55="","",IF(F55&gt;=$N$7,"High",IF(F55&gt;=$N$8,"Medium","Low")))</f>
        <v/>
      </c>
      <c r="H55" s="7"/>
      <c r="I55" s="7"/>
      <c r="J55" s="22"/>
      <c r="K55" s="11"/>
    </row>
    <row r="56" customFormat="false" ht="15" hidden="false" customHeight="false" outlineLevel="0" collapsed="false">
      <c r="A56" s="10" t="str">
        <f aca="false">IF(B56="","",ROW()-6)</f>
        <v/>
      </c>
      <c r="B56" s="7"/>
      <c r="C56" s="7"/>
      <c r="D56" s="11"/>
      <c r="E56" s="11"/>
      <c r="F56" s="10" t="str">
        <f aca="false">IF(OR(D56="",E56=""),"",D56*E56)</f>
        <v/>
      </c>
      <c r="G56" s="10" t="str">
        <f aca="false">IF(F56="","",IF(F56&gt;=$N$7,"High",IF(F56&gt;=$N$8,"Medium","Low")))</f>
        <v/>
      </c>
      <c r="H56" s="7"/>
      <c r="I56" s="7"/>
      <c r="J56" s="22"/>
      <c r="K56" s="11"/>
    </row>
    <row r="57" customFormat="false" ht="15" hidden="false" customHeight="false" outlineLevel="0" collapsed="false">
      <c r="A57" s="10" t="str">
        <f aca="false">IF(B57="","",ROW()-6)</f>
        <v/>
      </c>
      <c r="B57" s="7"/>
      <c r="C57" s="7"/>
      <c r="D57" s="11"/>
      <c r="E57" s="11"/>
      <c r="F57" s="10" t="str">
        <f aca="false">IF(OR(D57="",E57=""),"",D57*E57)</f>
        <v/>
      </c>
      <c r="G57" s="10" t="str">
        <f aca="false">IF(F57="","",IF(F57&gt;=$N$7,"High",IF(F57&gt;=$N$8,"Medium","Low")))</f>
        <v/>
      </c>
      <c r="H57" s="7"/>
      <c r="I57" s="7"/>
      <c r="J57" s="22"/>
      <c r="K57" s="11"/>
    </row>
    <row r="58" customFormat="false" ht="15" hidden="false" customHeight="false" outlineLevel="0" collapsed="false">
      <c r="A58" s="10" t="str">
        <f aca="false">IF(B58="","",ROW()-6)</f>
        <v/>
      </c>
      <c r="B58" s="7"/>
      <c r="C58" s="7"/>
      <c r="D58" s="11"/>
      <c r="E58" s="11"/>
      <c r="F58" s="10" t="str">
        <f aca="false">IF(OR(D58="",E58=""),"",D58*E58)</f>
        <v/>
      </c>
      <c r="G58" s="10" t="str">
        <f aca="false">IF(F58="","",IF(F58&gt;=$N$7,"High",IF(F58&gt;=$N$8,"Medium","Low")))</f>
        <v/>
      </c>
      <c r="H58" s="7"/>
      <c r="I58" s="7"/>
      <c r="J58" s="22"/>
      <c r="K58" s="11"/>
    </row>
    <row r="59" customFormat="false" ht="15" hidden="false" customHeight="false" outlineLevel="0" collapsed="false">
      <c r="A59" s="10" t="str">
        <f aca="false">IF(B59="","",ROW()-6)</f>
        <v/>
      </c>
      <c r="B59" s="7"/>
      <c r="C59" s="7"/>
      <c r="D59" s="11"/>
      <c r="E59" s="11"/>
      <c r="F59" s="10" t="str">
        <f aca="false">IF(OR(D59="",E59=""),"",D59*E59)</f>
        <v/>
      </c>
      <c r="G59" s="10" t="str">
        <f aca="false">IF(F59="","",IF(F59&gt;=$N$7,"High",IF(F59&gt;=$N$8,"Medium","Low")))</f>
        <v/>
      </c>
      <c r="H59" s="7"/>
      <c r="I59" s="7"/>
      <c r="J59" s="22"/>
      <c r="K59" s="11"/>
    </row>
    <row r="60" customFormat="false" ht="15" hidden="false" customHeight="false" outlineLevel="0" collapsed="false">
      <c r="A60" s="10" t="str">
        <f aca="false">IF(B60="","",ROW()-6)</f>
        <v/>
      </c>
      <c r="B60" s="7"/>
      <c r="C60" s="7"/>
      <c r="D60" s="11"/>
      <c r="E60" s="11"/>
      <c r="F60" s="10" t="str">
        <f aca="false">IF(OR(D60="",E60=""),"",D60*E60)</f>
        <v/>
      </c>
      <c r="G60" s="10" t="str">
        <f aca="false">IF(F60="","",IF(F60&gt;=$N$7,"High",IF(F60&gt;=$N$8,"Medium","Low")))</f>
        <v/>
      </c>
      <c r="H60" s="7"/>
      <c r="I60" s="7"/>
      <c r="J60" s="22"/>
      <c r="K60" s="11"/>
    </row>
    <row r="61" customFormat="false" ht="15" hidden="false" customHeight="false" outlineLevel="0" collapsed="false">
      <c r="A61" s="10" t="str">
        <f aca="false">IF(B61="","",ROW()-6)</f>
        <v/>
      </c>
      <c r="B61" s="7"/>
      <c r="C61" s="7"/>
      <c r="D61" s="11"/>
      <c r="E61" s="11"/>
      <c r="F61" s="10" t="str">
        <f aca="false">IF(OR(D61="",E61=""),"",D61*E61)</f>
        <v/>
      </c>
      <c r="G61" s="10" t="str">
        <f aca="false">IF(F61="","",IF(F61&gt;=$N$7,"High",IF(F61&gt;=$N$8,"Medium","Low")))</f>
        <v/>
      </c>
      <c r="H61" s="7"/>
      <c r="I61" s="7"/>
      <c r="J61" s="22"/>
      <c r="K61" s="11"/>
    </row>
    <row r="62" customFormat="false" ht="15" hidden="false" customHeight="false" outlineLevel="0" collapsed="false">
      <c r="A62" s="10" t="str">
        <f aca="false">IF(B62="","",ROW()-6)</f>
        <v/>
      </c>
      <c r="B62" s="7"/>
      <c r="C62" s="7"/>
      <c r="D62" s="11"/>
      <c r="E62" s="11"/>
      <c r="F62" s="10" t="str">
        <f aca="false">IF(OR(D62="",E62=""),"",D62*E62)</f>
        <v/>
      </c>
      <c r="G62" s="10" t="str">
        <f aca="false">IF(F62="","",IF(F62&gt;=$N$7,"High",IF(F62&gt;=$N$8,"Medium","Low")))</f>
        <v/>
      </c>
      <c r="H62" s="7"/>
      <c r="I62" s="7"/>
      <c r="J62" s="22"/>
      <c r="K62" s="11"/>
    </row>
    <row r="63" customFormat="false" ht="15" hidden="false" customHeight="false" outlineLevel="0" collapsed="false">
      <c r="A63" s="10" t="str">
        <f aca="false">IF(B63="","",ROW()-6)</f>
        <v/>
      </c>
      <c r="B63" s="7"/>
      <c r="C63" s="7"/>
      <c r="D63" s="11"/>
      <c r="E63" s="11"/>
      <c r="F63" s="10" t="str">
        <f aca="false">IF(OR(D63="",E63=""),"",D63*E63)</f>
        <v/>
      </c>
      <c r="G63" s="10" t="str">
        <f aca="false">IF(F63="","",IF(F63&gt;=$N$7,"High",IF(F63&gt;=$N$8,"Medium","Low")))</f>
        <v/>
      </c>
      <c r="H63" s="7"/>
      <c r="I63" s="7"/>
      <c r="J63" s="22"/>
      <c r="K63" s="11"/>
    </row>
    <row r="64" customFormat="false" ht="15" hidden="false" customHeight="false" outlineLevel="0" collapsed="false">
      <c r="A64" s="10" t="str">
        <f aca="false">IF(B64="","",ROW()-6)</f>
        <v/>
      </c>
      <c r="B64" s="7"/>
      <c r="C64" s="7"/>
      <c r="D64" s="11"/>
      <c r="E64" s="11"/>
      <c r="F64" s="10" t="str">
        <f aca="false">IF(OR(D64="",E64=""),"",D64*E64)</f>
        <v/>
      </c>
      <c r="G64" s="10" t="str">
        <f aca="false">IF(F64="","",IF(F64&gt;=$N$7,"High",IF(F64&gt;=$N$8,"Medium","Low")))</f>
        <v/>
      </c>
      <c r="H64" s="7"/>
      <c r="I64" s="7"/>
      <c r="J64" s="22"/>
      <c r="K64" s="11"/>
    </row>
    <row r="65" customFormat="false" ht="15" hidden="false" customHeight="false" outlineLevel="0" collapsed="false">
      <c r="A65" s="10" t="str">
        <f aca="false">IF(B65="","",ROW()-6)</f>
        <v/>
      </c>
      <c r="B65" s="7"/>
      <c r="C65" s="7"/>
      <c r="D65" s="11"/>
      <c r="E65" s="11"/>
      <c r="F65" s="10" t="str">
        <f aca="false">IF(OR(D65="",E65=""),"",D65*E65)</f>
        <v/>
      </c>
      <c r="G65" s="10" t="str">
        <f aca="false">IF(F65="","",IF(F65&gt;=$N$7,"High",IF(F65&gt;=$N$8,"Medium","Low")))</f>
        <v/>
      </c>
      <c r="H65" s="7"/>
      <c r="I65" s="7"/>
      <c r="J65" s="22"/>
      <c r="K65" s="11"/>
    </row>
    <row r="66" customFormat="false" ht="15" hidden="false" customHeight="false" outlineLevel="0" collapsed="false">
      <c r="A66" s="10" t="str">
        <f aca="false">IF(B66="","",ROW()-6)</f>
        <v/>
      </c>
      <c r="B66" s="7"/>
      <c r="C66" s="7"/>
      <c r="D66" s="11"/>
      <c r="E66" s="11"/>
      <c r="F66" s="10" t="str">
        <f aca="false">IF(OR(D66="",E66=""),"",D66*E66)</f>
        <v/>
      </c>
      <c r="G66" s="10" t="str">
        <f aca="false">IF(F66="","",IF(F66&gt;=$N$7,"High",IF(F66&gt;=$N$8,"Medium","Low")))</f>
        <v/>
      </c>
      <c r="H66" s="7"/>
      <c r="I66" s="7"/>
      <c r="J66" s="22"/>
      <c r="K66" s="11"/>
    </row>
    <row r="67" customFormat="false" ht="15" hidden="false" customHeight="false" outlineLevel="0" collapsed="false">
      <c r="A67" s="10" t="str">
        <f aca="false">IF(B67="","",ROW()-6)</f>
        <v/>
      </c>
      <c r="B67" s="7"/>
      <c r="C67" s="7"/>
      <c r="D67" s="11"/>
      <c r="E67" s="11"/>
      <c r="F67" s="10" t="str">
        <f aca="false">IF(OR(D67="",E67=""),"",D67*E67)</f>
        <v/>
      </c>
      <c r="G67" s="10" t="str">
        <f aca="false">IF(F67="","",IF(F67&gt;=$N$7,"High",IF(F67&gt;=$N$8,"Medium","Low")))</f>
        <v/>
      </c>
      <c r="H67" s="7"/>
      <c r="I67" s="7"/>
      <c r="J67" s="22"/>
      <c r="K67" s="11"/>
    </row>
    <row r="68" customFormat="false" ht="15" hidden="false" customHeight="false" outlineLevel="0" collapsed="false">
      <c r="A68" s="10" t="str">
        <f aca="false">IF(B68="","",ROW()-6)</f>
        <v/>
      </c>
      <c r="B68" s="7"/>
      <c r="C68" s="7"/>
      <c r="D68" s="11"/>
      <c r="E68" s="11"/>
      <c r="F68" s="10" t="str">
        <f aca="false">IF(OR(D68="",E68=""),"",D68*E68)</f>
        <v/>
      </c>
      <c r="G68" s="10" t="str">
        <f aca="false">IF(F68="","",IF(F68&gt;=$N$7,"High",IF(F68&gt;=$N$8,"Medium","Low")))</f>
        <v/>
      </c>
      <c r="H68" s="7"/>
      <c r="I68" s="7"/>
      <c r="J68" s="22"/>
      <c r="K68" s="11"/>
    </row>
    <row r="69" customFormat="false" ht="15" hidden="false" customHeight="false" outlineLevel="0" collapsed="false">
      <c r="A69" s="10" t="str">
        <f aca="false">IF(B69="","",ROW()-6)</f>
        <v/>
      </c>
      <c r="B69" s="7"/>
      <c r="C69" s="7"/>
      <c r="D69" s="11"/>
      <c r="E69" s="11"/>
      <c r="F69" s="10" t="str">
        <f aca="false">IF(OR(D69="",E69=""),"",D69*E69)</f>
        <v/>
      </c>
      <c r="G69" s="10" t="str">
        <f aca="false">IF(F69="","",IF(F69&gt;=$N$7,"High",IF(F69&gt;=$N$8,"Medium","Low")))</f>
        <v/>
      </c>
      <c r="H69" s="7"/>
      <c r="I69" s="7"/>
      <c r="J69" s="22"/>
      <c r="K69" s="11"/>
    </row>
    <row r="70" customFormat="false" ht="15" hidden="false" customHeight="false" outlineLevel="0" collapsed="false">
      <c r="A70" s="10" t="str">
        <f aca="false">IF(B70="","",ROW()-6)</f>
        <v/>
      </c>
      <c r="B70" s="7"/>
      <c r="C70" s="7"/>
      <c r="D70" s="11"/>
      <c r="E70" s="11"/>
      <c r="F70" s="10" t="str">
        <f aca="false">IF(OR(D70="",E70=""),"",D70*E70)</f>
        <v/>
      </c>
      <c r="G70" s="10" t="str">
        <f aca="false">IF(F70="","",IF(F70&gt;=$N$7,"High",IF(F70&gt;=$N$8,"Medium","Low")))</f>
        <v/>
      </c>
      <c r="H70" s="7"/>
      <c r="I70" s="7"/>
      <c r="J70" s="22"/>
      <c r="K70" s="11"/>
    </row>
    <row r="71" customFormat="false" ht="15" hidden="false" customHeight="false" outlineLevel="0" collapsed="false">
      <c r="A71" s="10" t="str">
        <f aca="false">IF(B71="","",ROW()-6)</f>
        <v/>
      </c>
      <c r="B71" s="7"/>
      <c r="C71" s="7"/>
      <c r="D71" s="11"/>
      <c r="E71" s="11"/>
      <c r="F71" s="10" t="str">
        <f aca="false">IF(OR(D71="",E71=""),"",D71*E71)</f>
        <v/>
      </c>
      <c r="G71" s="10" t="str">
        <f aca="false">IF(F71="","",IF(F71&gt;=$N$7,"High",IF(F71&gt;=$N$8,"Medium","Low")))</f>
        <v/>
      </c>
      <c r="H71" s="7"/>
      <c r="I71" s="7"/>
      <c r="J71" s="22"/>
      <c r="K71" s="11"/>
    </row>
    <row r="72" customFormat="false" ht="15" hidden="false" customHeight="false" outlineLevel="0" collapsed="false">
      <c r="A72" s="10" t="str">
        <f aca="false">IF(B72="","",ROW()-6)</f>
        <v/>
      </c>
      <c r="B72" s="7"/>
      <c r="C72" s="7"/>
      <c r="D72" s="11"/>
      <c r="E72" s="11"/>
      <c r="F72" s="10" t="str">
        <f aca="false">IF(OR(D72="",E72=""),"",D72*E72)</f>
        <v/>
      </c>
      <c r="G72" s="10" t="str">
        <f aca="false">IF(F72="","",IF(F72&gt;=$N$7,"High",IF(F72&gt;=$N$8,"Medium","Low")))</f>
        <v/>
      </c>
      <c r="H72" s="7"/>
      <c r="I72" s="7"/>
      <c r="J72" s="22"/>
      <c r="K72" s="11"/>
    </row>
    <row r="73" customFormat="false" ht="15" hidden="false" customHeight="false" outlineLevel="0" collapsed="false">
      <c r="A73" s="10" t="str">
        <f aca="false">IF(B73="","",ROW()-6)</f>
        <v/>
      </c>
      <c r="B73" s="7"/>
      <c r="C73" s="7"/>
      <c r="D73" s="11"/>
      <c r="E73" s="11"/>
      <c r="F73" s="10" t="str">
        <f aca="false">IF(OR(D73="",E73=""),"",D73*E73)</f>
        <v/>
      </c>
      <c r="G73" s="10" t="str">
        <f aca="false">IF(F73="","",IF(F73&gt;=$N$7,"High",IF(F73&gt;=$N$8,"Medium","Low")))</f>
        <v/>
      </c>
      <c r="H73" s="7"/>
      <c r="I73" s="7"/>
      <c r="J73" s="22"/>
      <c r="K73" s="11"/>
    </row>
    <row r="74" customFormat="false" ht="15" hidden="false" customHeight="false" outlineLevel="0" collapsed="false">
      <c r="A74" s="10" t="str">
        <f aca="false">IF(B74="","",ROW()-6)</f>
        <v/>
      </c>
      <c r="B74" s="7"/>
      <c r="C74" s="7"/>
      <c r="D74" s="11"/>
      <c r="E74" s="11"/>
      <c r="F74" s="10" t="str">
        <f aca="false">IF(OR(D74="",E74=""),"",D74*E74)</f>
        <v/>
      </c>
      <c r="G74" s="10" t="str">
        <f aca="false">IF(F74="","",IF(F74&gt;=$N$7,"High",IF(F74&gt;=$N$8,"Medium","Low")))</f>
        <v/>
      </c>
      <c r="H74" s="7"/>
      <c r="I74" s="7"/>
      <c r="J74" s="22"/>
      <c r="K74" s="11"/>
    </row>
    <row r="75" customFormat="false" ht="15" hidden="false" customHeight="false" outlineLevel="0" collapsed="false">
      <c r="A75" s="10" t="str">
        <f aca="false">IF(B75="","",ROW()-6)</f>
        <v/>
      </c>
      <c r="B75" s="7"/>
      <c r="C75" s="7"/>
      <c r="D75" s="11"/>
      <c r="E75" s="11"/>
      <c r="F75" s="10" t="str">
        <f aca="false">IF(OR(D75="",E75=""),"",D75*E75)</f>
        <v/>
      </c>
      <c r="G75" s="10" t="str">
        <f aca="false">IF(F75="","",IF(F75&gt;=$N$7,"High",IF(F75&gt;=$N$8,"Medium","Low")))</f>
        <v/>
      </c>
      <c r="H75" s="7"/>
      <c r="I75" s="7"/>
      <c r="J75" s="22"/>
      <c r="K75" s="11"/>
    </row>
    <row r="76" customFormat="false" ht="15" hidden="false" customHeight="false" outlineLevel="0" collapsed="false">
      <c r="A76" s="10" t="str">
        <f aca="false">IF(B76="","",ROW()-6)</f>
        <v/>
      </c>
      <c r="B76" s="7"/>
      <c r="C76" s="7"/>
      <c r="D76" s="11"/>
      <c r="E76" s="11"/>
      <c r="F76" s="10" t="str">
        <f aca="false">IF(OR(D76="",E76=""),"",D76*E76)</f>
        <v/>
      </c>
      <c r="G76" s="10" t="str">
        <f aca="false">IF(F76="","",IF(F76&gt;=$N$7,"High",IF(F76&gt;=$N$8,"Medium","Low")))</f>
        <v/>
      </c>
      <c r="H76" s="7"/>
      <c r="I76" s="7"/>
      <c r="J76" s="22"/>
      <c r="K76" s="11"/>
    </row>
    <row r="77" customFormat="false" ht="15" hidden="false" customHeight="false" outlineLevel="0" collapsed="false">
      <c r="A77" s="10" t="str">
        <f aca="false">IF(B77="","",ROW()-6)</f>
        <v/>
      </c>
      <c r="B77" s="7"/>
      <c r="C77" s="7"/>
      <c r="D77" s="11"/>
      <c r="E77" s="11"/>
      <c r="F77" s="10" t="str">
        <f aca="false">IF(OR(D77="",E77=""),"",D77*E77)</f>
        <v/>
      </c>
      <c r="G77" s="10" t="str">
        <f aca="false">IF(F77="","",IF(F77&gt;=$N$7,"High",IF(F77&gt;=$N$8,"Medium","Low")))</f>
        <v/>
      </c>
      <c r="H77" s="7"/>
      <c r="I77" s="7"/>
      <c r="J77" s="22"/>
      <c r="K77" s="11"/>
    </row>
    <row r="78" customFormat="false" ht="15" hidden="false" customHeight="false" outlineLevel="0" collapsed="false">
      <c r="A78" s="10" t="str">
        <f aca="false">IF(B78="","",ROW()-6)</f>
        <v/>
      </c>
      <c r="B78" s="7"/>
      <c r="C78" s="7"/>
      <c r="D78" s="11"/>
      <c r="E78" s="11"/>
      <c r="F78" s="10" t="str">
        <f aca="false">IF(OR(D78="",E78=""),"",D78*E78)</f>
        <v/>
      </c>
      <c r="G78" s="10" t="str">
        <f aca="false">IF(F78="","",IF(F78&gt;=$N$7,"High",IF(F78&gt;=$N$8,"Medium","Low")))</f>
        <v/>
      </c>
      <c r="H78" s="7"/>
      <c r="I78" s="7"/>
      <c r="J78" s="22"/>
      <c r="K78" s="11"/>
    </row>
    <row r="79" customFormat="false" ht="15" hidden="false" customHeight="false" outlineLevel="0" collapsed="false">
      <c r="A79" s="10" t="str">
        <f aca="false">IF(B79="","",ROW()-6)</f>
        <v/>
      </c>
      <c r="B79" s="7"/>
      <c r="C79" s="7"/>
      <c r="D79" s="11"/>
      <c r="E79" s="11"/>
      <c r="F79" s="10" t="str">
        <f aca="false">IF(OR(D79="",E79=""),"",D79*E79)</f>
        <v/>
      </c>
      <c r="G79" s="10" t="str">
        <f aca="false">IF(F79="","",IF(F79&gt;=$N$7,"High",IF(F79&gt;=$N$8,"Medium","Low")))</f>
        <v/>
      </c>
      <c r="H79" s="7"/>
      <c r="I79" s="7"/>
      <c r="J79" s="22"/>
      <c r="K79" s="11"/>
    </row>
    <row r="80" customFormat="false" ht="15" hidden="false" customHeight="false" outlineLevel="0" collapsed="false">
      <c r="A80" s="10" t="str">
        <f aca="false">IF(B80="","",ROW()-6)</f>
        <v/>
      </c>
      <c r="B80" s="7"/>
      <c r="C80" s="7"/>
      <c r="D80" s="11"/>
      <c r="E80" s="11"/>
      <c r="F80" s="10" t="str">
        <f aca="false">IF(OR(D80="",E80=""),"",D80*E80)</f>
        <v/>
      </c>
      <c r="G80" s="10" t="str">
        <f aca="false">IF(F80="","",IF(F80&gt;=$N$7,"High",IF(F80&gt;=$N$8,"Medium","Low")))</f>
        <v/>
      </c>
      <c r="H80" s="7"/>
      <c r="I80" s="7"/>
      <c r="J80" s="22"/>
      <c r="K80" s="11"/>
    </row>
    <row r="81" customFormat="false" ht="15" hidden="false" customHeight="false" outlineLevel="0" collapsed="false">
      <c r="A81" s="10" t="str">
        <f aca="false">IF(B81="","",ROW()-6)</f>
        <v/>
      </c>
      <c r="B81" s="7"/>
      <c r="C81" s="7"/>
      <c r="D81" s="11"/>
      <c r="E81" s="11"/>
      <c r="F81" s="10" t="str">
        <f aca="false">IF(OR(D81="",E81=""),"",D81*E81)</f>
        <v/>
      </c>
      <c r="G81" s="10" t="str">
        <f aca="false">IF(F81="","",IF(F81&gt;=$N$7,"High",IF(F81&gt;=$N$8,"Medium","Low")))</f>
        <v/>
      </c>
      <c r="H81" s="7"/>
      <c r="I81" s="7"/>
      <c r="J81" s="22"/>
      <c r="K81" s="11"/>
    </row>
    <row r="82" customFormat="false" ht="15" hidden="false" customHeight="false" outlineLevel="0" collapsed="false">
      <c r="A82" s="10" t="str">
        <f aca="false">IF(B82="","",ROW()-6)</f>
        <v/>
      </c>
      <c r="B82" s="7"/>
      <c r="C82" s="7"/>
      <c r="D82" s="11"/>
      <c r="E82" s="11"/>
      <c r="F82" s="10" t="str">
        <f aca="false">IF(OR(D82="",E82=""),"",D82*E82)</f>
        <v/>
      </c>
      <c r="G82" s="10" t="str">
        <f aca="false">IF(F82="","",IF(F82&gt;=$N$7,"High",IF(F82&gt;=$N$8,"Medium","Low")))</f>
        <v/>
      </c>
      <c r="H82" s="7"/>
      <c r="I82" s="7"/>
      <c r="J82" s="22"/>
      <c r="K82" s="11"/>
    </row>
    <row r="83" customFormat="false" ht="15" hidden="false" customHeight="false" outlineLevel="0" collapsed="false">
      <c r="A83" s="10" t="str">
        <f aca="false">IF(B83="","",ROW()-6)</f>
        <v/>
      </c>
      <c r="B83" s="7"/>
      <c r="C83" s="7"/>
      <c r="D83" s="11"/>
      <c r="E83" s="11"/>
      <c r="F83" s="10" t="str">
        <f aca="false">IF(OR(D83="",E83=""),"",D83*E83)</f>
        <v/>
      </c>
      <c r="G83" s="10" t="str">
        <f aca="false">IF(F83="","",IF(F83&gt;=$N$7,"High",IF(F83&gt;=$N$8,"Medium","Low")))</f>
        <v/>
      </c>
      <c r="H83" s="7"/>
      <c r="I83" s="7"/>
      <c r="J83" s="22"/>
      <c r="K83" s="11"/>
    </row>
    <row r="84" customFormat="false" ht="15" hidden="false" customHeight="false" outlineLevel="0" collapsed="false">
      <c r="A84" s="10" t="str">
        <f aca="false">IF(B84="","",ROW()-6)</f>
        <v/>
      </c>
      <c r="B84" s="7"/>
      <c r="C84" s="7"/>
      <c r="D84" s="11"/>
      <c r="E84" s="11"/>
      <c r="F84" s="10" t="str">
        <f aca="false">IF(OR(D84="",E84=""),"",D84*E84)</f>
        <v/>
      </c>
      <c r="G84" s="10" t="str">
        <f aca="false">IF(F84="","",IF(F84&gt;=$N$7,"High",IF(F84&gt;=$N$8,"Medium","Low")))</f>
        <v/>
      </c>
      <c r="H84" s="7"/>
      <c r="I84" s="7"/>
      <c r="J84" s="22"/>
      <c r="K84" s="11"/>
    </row>
    <row r="85" customFormat="false" ht="15" hidden="false" customHeight="false" outlineLevel="0" collapsed="false">
      <c r="A85" s="10" t="str">
        <f aca="false">IF(B85="","",ROW()-6)</f>
        <v/>
      </c>
      <c r="B85" s="7"/>
      <c r="C85" s="7"/>
      <c r="D85" s="11"/>
      <c r="E85" s="11"/>
      <c r="F85" s="10" t="str">
        <f aca="false">IF(OR(D85="",E85=""),"",D85*E85)</f>
        <v/>
      </c>
      <c r="G85" s="10" t="str">
        <f aca="false">IF(F85="","",IF(F85&gt;=$N$7,"High",IF(F85&gt;=$N$8,"Medium","Low")))</f>
        <v/>
      </c>
      <c r="H85" s="7"/>
      <c r="I85" s="7"/>
      <c r="J85" s="22"/>
      <c r="K85" s="11"/>
    </row>
    <row r="86" customFormat="false" ht="15" hidden="false" customHeight="false" outlineLevel="0" collapsed="false">
      <c r="A86" s="10" t="str">
        <f aca="false">IF(B86="","",ROW()-6)</f>
        <v/>
      </c>
      <c r="B86" s="7"/>
      <c r="C86" s="7"/>
      <c r="D86" s="11"/>
      <c r="E86" s="11"/>
      <c r="F86" s="10" t="str">
        <f aca="false">IF(OR(D86="",E86=""),"",D86*E86)</f>
        <v/>
      </c>
      <c r="G86" s="10" t="str">
        <f aca="false">IF(F86="","",IF(F86&gt;=$N$7,"High",IF(F86&gt;=$N$8,"Medium","Low")))</f>
        <v/>
      </c>
      <c r="H86" s="7"/>
      <c r="I86" s="7"/>
      <c r="J86" s="22"/>
      <c r="K86" s="11"/>
    </row>
    <row r="87" customFormat="false" ht="15" hidden="false" customHeight="false" outlineLevel="0" collapsed="false">
      <c r="A87" s="10" t="str">
        <f aca="false">IF(B87="","",ROW()-6)</f>
        <v/>
      </c>
      <c r="B87" s="7"/>
      <c r="C87" s="7"/>
      <c r="D87" s="11"/>
      <c r="E87" s="11"/>
      <c r="F87" s="10" t="str">
        <f aca="false">IF(OR(D87="",E87=""),"",D87*E87)</f>
        <v/>
      </c>
      <c r="G87" s="10" t="str">
        <f aca="false">IF(F87="","",IF(F87&gt;=$N$7,"High",IF(F87&gt;=$N$8,"Medium","Low")))</f>
        <v/>
      </c>
      <c r="H87" s="7"/>
      <c r="I87" s="7"/>
      <c r="J87" s="22"/>
      <c r="K87" s="11"/>
    </row>
    <row r="88" customFormat="false" ht="15" hidden="false" customHeight="false" outlineLevel="0" collapsed="false">
      <c r="A88" s="10" t="str">
        <f aca="false">IF(B88="","",ROW()-6)</f>
        <v/>
      </c>
      <c r="B88" s="7"/>
      <c r="C88" s="7"/>
      <c r="D88" s="11"/>
      <c r="E88" s="11"/>
      <c r="F88" s="10" t="str">
        <f aca="false">IF(OR(D88="",E88=""),"",D88*E88)</f>
        <v/>
      </c>
      <c r="G88" s="10" t="str">
        <f aca="false">IF(F88="","",IF(F88&gt;=$N$7,"High",IF(F88&gt;=$N$8,"Medium","Low")))</f>
        <v/>
      </c>
      <c r="H88" s="7"/>
      <c r="I88" s="7"/>
      <c r="J88" s="22"/>
      <c r="K88" s="11"/>
    </row>
    <row r="89" customFormat="false" ht="15" hidden="false" customHeight="false" outlineLevel="0" collapsed="false">
      <c r="A89" s="10" t="str">
        <f aca="false">IF(B89="","",ROW()-6)</f>
        <v/>
      </c>
      <c r="B89" s="7"/>
      <c r="C89" s="7"/>
      <c r="D89" s="11"/>
      <c r="E89" s="11"/>
      <c r="F89" s="10" t="str">
        <f aca="false">IF(OR(D89="",E89=""),"",D89*E89)</f>
        <v/>
      </c>
      <c r="G89" s="10" t="str">
        <f aca="false">IF(F89="","",IF(F89&gt;=$N$7,"High",IF(F89&gt;=$N$8,"Medium","Low")))</f>
        <v/>
      </c>
      <c r="H89" s="7"/>
      <c r="I89" s="7"/>
      <c r="J89" s="22"/>
      <c r="K89" s="11"/>
    </row>
    <row r="90" customFormat="false" ht="15" hidden="false" customHeight="false" outlineLevel="0" collapsed="false">
      <c r="A90" s="10" t="str">
        <f aca="false">IF(B90="","",ROW()-6)</f>
        <v/>
      </c>
      <c r="B90" s="7"/>
      <c r="C90" s="7"/>
      <c r="D90" s="11"/>
      <c r="E90" s="11"/>
      <c r="F90" s="10" t="str">
        <f aca="false">IF(OR(D90="",E90=""),"",D90*E90)</f>
        <v/>
      </c>
      <c r="G90" s="10" t="str">
        <f aca="false">IF(F90="","",IF(F90&gt;=$N$7,"High",IF(F90&gt;=$N$8,"Medium","Low")))</f>
        <v/>
      </c>
      <c r="H90" s="7"/>
      <c r="I90" s="7"/>
      <c r="J90" s="22"/>
      <c r="K90" s="11"/>
    </row>
    <row r="91" customFormat="false" ht="15" hidden="false" customHeight="false" outlineLevel="0" collapsed="false">
      <c r="A91" s="10" t="str">
        <f aca="false">IF(B91="","",ROW()-6)</f>
        <v/>
      </c>
      <c r="B91" s="7"/>
      <c r="C91" s="7"/>
      <c r="D91" s="11"/>
      <c r="E91" s="11"/>
      <c r="F91" s="10" t="str">
        <f aca="false">IF(OR(D91="",E91=""),"",D91*E91)</f>
        <v/>
      </c>
      <c r="G91" s="10" t="str">
        <f aca="false">IF(F91="","",IF(F91&gt;=$N$7,"High",IF(F91&gt;=$N$8,"Medium","Low")))</f>
        <v/>
      </c>
      <c r="H91" s="7"/>
      <c r="I91" s="7"/>
      <c r="J91" s="22"/>
      <c r="K91" s="11"/>
    </row>
    <row r="92" customFormat="false" ht="15" hidden="false" customHeight="false" outlineLevel="0" collapsed="false">
      <c r="A92" s="10" t="str">
        <f aca="false">IF(B92="","",ROW()-6)</f>
        <v/>
      </c>
      <c r="B92" s="7"/>
      <c r="C92" s="7"/>
      <c r="D92" s="11"/>
      <c r="E92" s="11"/>
      <c r="F92" s="10" t="str">
        <f aca="false">IF(OR(D92="",E92=""),"",D92*E92)</f>
        <v/>
      </c>
      <c r="G92" s="10" t="str">
        <f aca="false">IF(F92="","",IF(F92&gt;=$N$7,"High",IF(F92&gt;=$N$8,"Medium","Low")))</f>
        <v/>
      </c>
      <c r="H92" s="7"/>
      <c r="I92" s="7"/>
      <c r="J92" s="22"/>
      <c r="K92" s="11"/>
    </row>
    <row r="93" customFormat="false" ht="15" hidden="false" customHeight="false" outlineLevel="0" collapsed="false">
      <c r="A93" s="10" t="str">
        <f aca="false">IF(B93="","",ROW()-6)</f>
        <v/>
      </c>
      <c r="B93" s="7"/>
      <c r="C93" s="7"/>
      <c r="D93" s="11"/>
      <c r="E93" s="11"/>
      <c r="F93" s="10" t="str">
        <f aca="false">IF(OR(D93="",E93=""),"",D93*E93)</f>
        <v/>
      </c>
      <c r="G93" s="10" t="str">
        <f aca="false">IF(F93="","",IF(F93&gt;=$N$7,"High",IF(F93&gt;=$N$8,"Medium","Low")))</f>
        <v/>
      </c>
      <c r="H93" s="7"/>
      <c r="I93" s="7"/>
      <c r="J93" s="22"/>
      <c r="K93" s="11"/>
    </row>
    <row r="94" customFormat="false" ht="15" hidden="false" customHeight="false" outlineLevel="0" collapsed="false">
      <c r="A94" s="10" t="str">
        <f aca="false">IF(B94="","",ROW()-6)</f>
        <v/>
      </c>
      <c r="B94" s="7"/>
      <c r="C94" s="7"/>
      <c r="D94" s="11"/>
      <c r="E94" s="11"/>
      <c r="F94" s="10" t="str">
        <f aca="false">IF(OR(D94="",E94=""),"",D94*E94)</f>
        <v/>
      </c>
      <c r="G94" s="10" t="str">
        <f aca="false">IF(F94="","",IF(F94&gt;=$N$7,"High",IF(F94&gt;=$N$8,"Medium","Low")))</f>
        <v/>
      </c>
      <c r="H94" s="7"/>
      <c r="I94" s="7"/>
      <c r="J94" s="22"/>
      <c r="K94" s="11"/>
    </row>
    <row r="95" customFormat="false" ht="15" hidden="false" customHeight="false" outlineLevel="0" collapsed="false">
      <c r="A95" s="10" t="str">
        <f aca="false">IF(B95="","",ROW()-6)</f>
        <v/>
      </c>
      <c r="B95" s="7"/>
      <c r="C95" s="7"/>
      <c r="D95" s="11"/>
      <c r="E95" s="11"/>
      <c r="F95" s="10" t="str">
        <f aca="false">IF(OR(D95="",E95=""),"",D95*E95)</f>
        <v/>
      </c>
      <c r="G95" s="10" t="str">
        <f aca="false">IF(F95="","",IF(F95&gt;=$N$7,"High",IF(F95&gt;=$N$8,"Medium","Low")))</f>
        <v/>
      </c>
      <c r="H95" s="7"/>
      <c r="I95" s="7"/>
      <c r="J95" s="22"/>
      <c r="K95" s="11"/>
    </row>
    <row r="96" customFormat="false" ht="15" hidden="false" customHeight="false" outlineLevel="0" collapsed="false">
      <c r="A96" s="10" t="str">
        <f aca="false">IF(B96="","",ROW()-6)</f>
        <v/>
      </c>
      <c r="B96" s="7"/>
      <c r="C96" s="7"/>
      <c r="D96" s="11"/>
      <c r="E96" s="11"/>
      <c r="F96" s="10" t="str">
        <f aca="false">IF(OR(D96="",E96=""),"",D96*E96)</f>
        <v/>
      </c>
      <c r="G96" s="10" t="str">
        <f aca="false">IF(F96="","",IF(F96&gt;=$N$7,"High",IF(F96&gt;=$N$8,"Medium","Low")))</f>
        <v/>
      </c>
      <c r="H96" s="7"/>
      <c r="I96" s="7"/>
      <c r="J96" s="22"/>
      <c r="K96" s="11"/>
    </row>
    <row r="97" customFormat="false" ht="15" hidden="false" customHeight="false" outlineLevel="0" collapsed="false">
      <c r="A97" s="10" t="str">
        <f aca="false">IF(B97="","",ROW()-6)</f>
        <v/>
      </c>
      <c r="B97" s="7"/>
      <c r="C97" s="7"/>
      <c r="D97" s="11"/>
      <c r="E97" s="11"/>
      <c r="F97" s="10" t="str">
        <f aca="false">IF(OR(D97="",E97=""),"",D97*E97)</f>
        <v/>
      </c>
      <c r="G97" s="10" t="str">
        <f aca="false">IF(F97="","",IF(F97&gt;=$N$7,"High",IF(F97&gt;=$N$8,"Medium","Low")))</f>
        <v/>
      </c>
      <c r="H97" s="7"/>
      <c r="I97" s="7"/>
      <c r="J97" s="22"/>
      <c r="K97" s="11"/>
    </row>
    <row r="98" customFormat="false" ht="15" hidden="false" customHeight="false" outlineLevel="0" collapsed="false">
      <c r="A98" s="10" t="str">
        <f aca="false">IF(B98="","",ROW()-6)</f>
        <v/>
      </c>
      <c r="B98" s="7"/>
      <c r="C98" s="7"/>
      <c r="D98" s="11"/>
      <c r="E98" s="11"/>
      <c r="F98" s="10" t="str">
        <f aca="false">IF(OR(D98="",E98=""),"",D98*E98)</f>
        <v/>
      </c>
      <c r="G98" s="10" t="str">
        <f aca="false">IF(F98="","",IF(F98&gt;=$N$7,"High",IF(F98&gt;=$N$8,"Medium","Low")))</f>
        <v/>
      </c>
      <c r="H98" s="7"/>
      <c r="I98" s="7"/>
      <c r="J98" s="22"/>
      <c r="K98" s="11"/>
    </row>
    <row r="99" customFormat="false" ht="15" hidden="false" customHeight="false" outlineLevel="0" collapsed="false">
      <c r="A99" s="10" t="str">
        <f aca="false">IF(B99="","",ROW()-6)</f>
        <v/>
      </c>
      <c r="B99" s="7"/>
      <c r="C99" s="7"/>
      <c r="D99" s="11"/>
      <c r="E99" s="11"/>
      <c r="F99" s="10" t="str">
        <f aca="false">IF(OR(D99="",E99=""),"",D99*E99)</f>
        <v/>
      </c>
      <c r="G99" s="10" t="str">
        <f aca="false">IF(F99="","",IF(F99&gt;=$N$7,"High",IF(F99&gt;=$N$8,"Medium","Low")))</f>
        <v/>
      </c>
      <c r="H99" s="7"/>
      <c r="I99" s="7"/>
      <c r="J99" s="22"/>
      <c r="K99" s="11"/>
    </row>
    <row r="100" customFormat="false" ht="15" hidden="false" customHeight="false" outlineLevel="0" collapsed="false">
      <c r="A100" s="10" t="str">
        <f aca="false">IF(B100="","",ROW()-6)</f>
        <v/>
      </c>
      <c r="B100" s="7"/>
      <c r="C100" s="7"/>
      <c r="D100" s="11"/>
      <c r="E100" s="11"/>
      <c r="F100" s="10" t="str">
        <f aca="false">IF(OR(D100="",E100=""),"",D100*E100)</f>
        <v/>
      </c>
      <c r="G100" s="10" t="str">
        <f aca="false">IF(F100="","",IF(F100&gt;=$N$7,"High",IF(F100&gt;=$N$8,"Medium","Low")))</f>
        <v/>
      </c>
      <c r="H100" s="7"/>
      <c r="I100" s="7"/>
      <c r="J100" s="22"/>
      <c r="K100" s="11"/>
    </row>
    <row r="101" customFormat="false" ht="15" hidden="false" customHeight="false" outlineLevel="0" collapsed="false">
      <c r="A101" s="10" t="str">
        <f aca="false">IF(B101="","",ROW()-6)</f>
        <v/>
      </c>
      <c r="B101" s="7"/>
      <c r="C101" s="7"/>
      <c r="D101" s="11"/>
      <c r="E101" s="11"/>
      <c r="F101" s="10" t="str">
        <f aca="false">IF(OR(D101="",E101=""),"",D101*E101)</f>
        <v/>
      </c>
      <c r="G101" s="10" t="str">
        <f aca="false">IF(F101="","",IF(F101&gt;=$N$7,"High",IF(F101&gt;=$N$8,"Medium","Low")))</f>
        <v/>
      </c>
      <c r="H101" s="7"/>
      <c r="I101" s="7"/>
      <c r="J101" s="22"/>
      <c r="K101" s="11"/>
    </row>
    <row r="102" customFormat="false" ht="15" hidden="false" customHeight="false" outlineLevel="0" collapsed="false">
      <c r="A102" s="10" t="str">
        <f aca="false">IF(B102="","",ROW()-6)</f>
        <v/>
      </c>
      <c r="B102" s="7"/>
      <c r="C102" s="7"/>
      <c r="D102" s="11"/>
      <c r="E102" s="11"/>
      <c r="F102" s="10" t="str">
        <f aca="false">IF(OR(D102="",E102=""),"",D102*E102)</f>
        <v/>
      </c>
      <c r="G102" s="10" t="str">
        <f aca="false">IF(F102="","",IF(F102&gt;=$N$7,"High",IF(F102&gt;=$N$8,"Medium","Low")))</f>
        <v/>
      </c>
      <c r="H102" s="7"/>
      <c r="I102" s="7"/>
      <c r="J102" s="22"/>
      <c r="K102" s="11"/>
    </row>
    <row r="103" customFormat="false" ht="15" hidden="false" customHeight="false" outlineLevel="0" collapsed="false">
      <c r="A103" s="10" t="str">
        <f aca="false">IF(B103="","",ROW()-6)</f>
        <v/>
      </c>
      <c r="B103" s="7"/>
      <c r="C103" s="7"/>
      <c r="D103" s="11"/>
      <c r="E103" s="11"/>
      <c r="F103" s="10" t="str">
        <f aca="false">IF(OR(D103="",E103=""),"",D103*E103)</f>
        <v/>
      </c>
      <c r="G103" s="10" t="str">
        <f aca="false">IF(F103="","",IF(F103&gt;=$N$7,"High",IF(F103&gt;=$N$8,"Medium","Low")))</f>
        <v/>
      </c>
      <c r="H103" s="7"/>
      <c r="I103" s="7"/>
      <c r="J103" s="22"/>
      <c r="K103" s="11"/>
    </row>
    <row r="104" customFormat="false" ht="15" hidden="false" customHeight="false" outlineLevel="0" collapsed="false">
      <c r="A104" s="10" t="str">
        <f aca="false">IF(B104="","",ROW()-6)</f>
        <v/>
      </c>
      <c r="B104" s="7"/>
      <c r="C104" s="7"/>
      <c r="D104" s="11"/>
      <c r="E104" s="11"/>
      <c r="F104" s="10" t="str">
        <f aca="false">IF(OR(D104="",E104=""),"",D104*E104)</f>
        <v/>
      </c>
      <c r="G104" s="10" t="str">
        <f aca="false">IF(F104="","",IF(F104&gt;=$N$7,"High",IF(F104&gt;=$N$8,"Medium","Low")))</f>
        <v/>
      </c>
      <c r="H104" s="7"/>
      <c r="I104" s="7"/>
      <c r="J104" s="22"/>
      <c r="K104" s="11"/>
    </row>
    <row r="105" customFormat="false" ht="15" hidden="false" customHeight="false" outlineLevel="0" collapsed="false">
      <c r="A105" s="10" t="str">
        <f aca="false">IF(B105="","",ROW()-6)</f>
        <v/>
      </c>
      <c r="B105" s="7"/>
      <c r="C105" s="7"/>
      <c r="D105" s="11"/>
      <c r="E105" s="11"/>
      <c r="F105" s="10" t="str">
        <f aca="false">IF(OR(D105="",E105=""),"",D105*E105)</f>
        <v/>
      </c>
      <c r="G105" s="10" t="str">
        <f aca="false">IF(F105="","",IF(F105&gt;=$N$7,"High",IF(F105&gt;=$N$8,"Medium","Low")))</f>
        <v/>
      </c>
      <c r="H105" s="7"/>
      <c r="I105" s="7"/>
      <c r="J105" s="22"/>
      <c r="K105" s="11"/>
    </row>
    <row r="106" customFormat="false" ht="15" hidden="false" customHeight="false" outlineLevel="0" collapsed="false">
      <c r="A106" s="10" t="str">
        <f aca="false">IF(B106="","",ROW()-6)</f>
        <v/>
      </c>
      <c r="B106" s="7"/>
      <c r="C106" s="7"/>
      <c r="D106" s="11"/>
      <c r="E106" s="11"/>
      <c r="F106" s="10" t="str">
        <f aca="false">IF(OR(D106="",E106=""),"",D106*E106)</f>
        <v/>
      </c>
      <c r="G106" s="10" t="str">
        <f aca="false">IF(F106="","",IF(F106&gt;=$N$7,"High",IF(F106&gt;=$N$8,"Medium","Low")))</f>
        <v/>
      </c>
      <c r="H106" s="7"/>
      <c r="I106" s="7"/>
      <c r="J106" s="22"/>
      <c r="K106" s="11"/>
    </row>
  </sheetData>
  <autoFilter ref="A6:K106"/>
  <mergeCells count="2">
    <mergeCell ref="A4:B4"/>
    <mergeCell ref="M10:N12"/>
  </mergeCells>
  <conditionalFormatting sqref="F7:G106">
    <cfRule type="expression" priority="2" aboveAverage="0" equalAverage="0" bottom="0" percent="0" rank="0" text="" dxfId="12">
      <formula>$G7="High"</formula>
    </cfRule>
    <cfRule type="expression" priority="3" aboveAverage="0" equalAverage="0" bottom="0" percent="0" rank="0" text="" dxfId="1">
      <formula>$G7="Medium"</formula>
    </cfRule>
    <cfRule type="expression" priority="4" aboveAverage="0" equalAverage="0" bottom="0" percent="0" rank="0" text="" dxfId="0">
      <formula>$G7="Low"</formula>
    </cfRule>
  </conditionalFormatting>
  <conditionalFormatting sqref="J7:J106">
    <cfRule type="expression" priority="5" aboveAverage="0" equalAverage="0" bottom="0" percent="0" rank="0" text="" dxfId="12">
      <formula>AND($J7&lt;&gt;"",$J7&lt;TODAY(),$K7&lt;&gt;"Closed")</formula>
    </cfRule>
  </conditionalFormatting>
  <dataValidations count="3">
    <dataValidation allowBlank="true" error="Enter a whole number from 1 to 5" errorStyle="stop" operator="between" showDropDown="false" showErrorMessage="false" showInputMessage="false" sqref="D7:E106" type="whole">
      <formula1>1</formula1>
      <formula2>5</formula2>
    </dataValidation>
    <dataValidation allowBlank="true" errorStyle="stop" operator="between" showDropDown="false" showErrorMessage="false" showInputMessage="false" sqref="C7:C106" type="list">
      <formula1>"Clinical,Workforce,Finance,Premises,IT and cyber,Information governance,Business continuity,Regulatory,Other"</formula1>
      <formula2>0</formula2>
    </dataValidation>
    <dataValidation allowBlank="true" errorStyle="stop" operator="between" showDropDown="false" showErrorMessage="false" showInputMessage="false" sqref="K7:K106" type="list">
      <formula1>"Open,Being treated,Tolerated,Closed"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2026-10-09T16:54:20Z</dcterms:created>
  <dc:creator>openpyxl</dc:creator>
  <dc:description/>
  <dc:language>en-US</dc:language>
  <cp:lastModifiedBy/>
  <dcterms:modified xsi:type="dcterms:W3CDTF">2026-10-09T16:54:20Z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